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משתמש\Desktop\לימודיות 2025\לימודיות סמסטר ב 2025\חשבונאות פיננסית ב 2025\"/>
    </mc:Choice>
  </mc:AlternateContent>
  <xr:revisionPtr revIDLastSave="0" documentId="13_ncr:1_{000B81D2-34BC-47DA-A02E-F01B859CD4BE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נושאים למבחן" sheetId="3" r:id="rId1"/>
    <sheet name="ש 1 תזמז לימודיה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2" l="1"/>
  <c r="T2" i="2"/>
  <c r="T3" i="2" s="1"/>
  <c r="M47" i="2"/>
  <c r="B43" i="2" l="1"/>
  <c r="K60" i="2"/>
</calcChain>
</file>

<file path=xl/sharedStrings.xml><?xml version="1.0" encoding="utf-8"?>
<sst xmlns="http://schemas.openxmlformats.org/spreadsheetml/2006/main" count="71" uniqueCount="66">
  <si>
    <t>דוח תזרים מזומנים לשנת 2021</t>
  </si>
  <si>
    <t>תזמ"ז מפעילות שוטפת</t>
  </si>
  <si>
    <t>הפסד השנה</t>
  </si>
  <si>
    <t>נספח א:</t>
  </si>
  <si>
    <t xml:space="preserve">נספח א: רק כאן היגיון הפוך עם הסימנים </t>
  </si>
  <si>
    <t>מציאת הרווח או ההפסד על מכירת המכונית, סעיף 3</t>
  </si>
  <si>
    <t>שווי היום (עלות מופחתת)</t>
  </si>
  <si>
    <t>הפסד הון על מכירת המכונית</t>
  </si>
  <si>
    <t>הפסד זה רע אז עם היגיון הפוך דווקא ב + !</t>
  </si>
  <si>
    <t>התמורה שהתקבלה מהמכירה</t>
  </si>
  <si>
    <t>הפסד הון</t>
  </si>
  <si>
    <t>הוצאות פחת מכונית</t>
  </si>
  <si>
    <t>סעיף 3</t>
  </si>
  <si>
    <t>בפועל רק חודש פחת כי נמכרה כבר לאחר חודש!</t>
  </si>
  <si>
    <t>ס"ה תזמז מפעילות שוטפת</t>
  </si>
  <si>
    <t>הוצאה זה רע ולכן דווקא עם + כי יש פה הרי היגיון הפוך</t>
  </si>
  <si>
    <t>הוצ' ריבית</t>
  </si>
  <si>
    <t>סעיף 6. הוצאה זה דבר רע ולכן דווקא ב +</t>
  </si>
  <si>
    <t>ההלוואה נלקחה ב 1.4 אז נשלם ריבית רק על 9 החודשם האחרונים של שנת 2021</t>
  </si>
  <si>
    <t>גידול בלקוחות</t>
  </si>
  <si>
    <t>סעיף 2 לקוחות זה בשוטף: זה טוב לי שהלקוחות גדלו אז דווקא ב - (היגיון הפוך)</t>
  </si>
  <si>
    <t>קיטון בהוצ' לשלם</t>
  </si>
  <si>
    <t xml:space="preserve">סעיף 4. זיהינו קיטון בהתחייבויות שלנו, זה משמח שיש לנו פחות התחייבויות אז דווקא ב - </t>
  </si>
  <si>
    <t>=</t>
  </si>
  <si>
    <t>גידול בספקים</t>
  </si>
  <si>
    <t>ההתחייבויות שלנו לספקים גדלו, זה עצוב ולכן דווקא ב  +. סעיף 5</t>
  </si>
  <si>
    <t>תזמ"ז מפעילות השקעה</t>
  </si>
  <si>
    <t>רכישת מכונית</t>
  </si>
  <si>
    <t>נתון 3</t>
  </si>
  <si>
    <t>מכירת המכונית</t>
  </si>
  <si>
    <t>ס"ה תזמ"ז מפעילות השקעה</t>
  </si>
  <si>
    <t>תזמ"ז מפעילות מימון</t>
  </si>
  <si>
    <t>נספח ב- פעילות מימון והשקעה שלא בוצעה במזומן</t>
  </si>
  <si>
    <t>קבלת הלוואה</t>
  </si>
  <si>
    <t>סעיף 6</t>
  </si>
  <si>
    <t>סעיף 8</t>
  </si>
  <si>
    <t>הנפקת מניות</t>
  </si>
  <si>
    <t>סעיף 7</t>
  </si>
  <si>
    <t>החברה הכריזה על דיבידנד בגובה 200000 ומתוכו 150000 טרם שולם (ישולם במהלך 2022)</t>
  </si>
  <si>
    <t>תשלום דיבידנד</t>
  </si>
  <si>
    <t>ס"ה תזמז מפעילות מימון</t>
  </si>
  <si>
    <t>בדיקה</t>
  </si>
  <si>
    <t>מזומנים בתחילת שנת 2021</t>
  </si>
  <si>
    <t>זרימת מזומן במהלך שנת 2021</t>
  </si>
  <si>
    <t>קיטון במזומנים!</t>
  </si>
  <si>
    <t xml:space="preserve">אם נחבר את תזמז שוטפת + השקעה + מימון ייצא לנו </t>
  </si>
  <si>
    <t>במידה ועשינו הכל טוב</t>
  </si>
  <si>
    <t>כעת נחבר את ס"ה 3 התזמזים ונקבל</t>
  </si>
  <si>
    <t>מזומנים בסוף שנת 2021</t>
  </si>
  <si>
    <t>את מה שציפינו, כלומר את הקיטון בזרימת המזומנים במהלך שנת 2021</t>
  </si>
  <si>
    <t>פחת מכונית</t>
  </si>
  <si>
    <t>פחת לשנה</t>
  </si>
  <si>
    <t>פחת לחודש</t>
  </si>
  <si>
    <t>ריבית סעיף 6</t>
  </si>
  <si>
    <t>ריבית לשנה</t>
  </si>
  <si>
    <t>ריבית ל 9 חודשים</t>
  </si>
  <si>
    <t>דיבידנד לשלם</t>
  </si>
  <si>
    <t>ס"ה נספח א</t>
  </si>
  <si>
    <t>ס"ה תזמ"ז מכל 3 הפעילויות:</t>
  </si>
  <si>
    <t>נושאים למבחן</t>
  </si>
  <si>
    <t>אג"ח</t>
  </si>
  <si>
    <t>הלוואות</t>
  </si>
  <si>
    <t>דוח על השינויים בהון העצמי</t>
  </si>
  <si>
    <t>דוח על תזרים המזומנים</t>
  </si>
  <si>
    <t xml:space="preserve">השקעות בחברות אחרות </t>
  </si>
  <si>
    <t>קישור: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</si>
</sst>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_);_(* \(#,##0\);_(* &quot;-&quot;??_);_(@_)"/>
  </numFmts>
  <fonts count="20" x14ac:knownFonts="1">
    <font>
      <sz val="11"/>
      <color theme="1"/>
      <name val="Arial"/>
      <family val="2"/>
      <scheme val="minor"/>
    </font>
    <font>
      <sz val="10"/>
      <name val="Arial"/>
      <family val="2"/>
    </font>
    <font>
      <b/>
      <u/>
      <sz val="26"/>
      <name val="Arial"/>
      <family val="2"/>
    </font>
    <font>
      <sz val="26"/>
      <name val="Arial"/>
      <family val="2"/>
    </font>
    <font>
      <b/>
      <u/>
      <sz val="20"/>
      <name val="Arial"/>
      <family val="2"/>
    </font>
    <font>
      <sz val="12"/>
      <name val="Arial"/>
      <family val="2"/>
    </font>
    <font>
      <b/>
      <u/>
      <sz val="16"/>
      <name val="Arial"/>
      <family val="2"/>
    </font>
    <font>
      <b/>
      <u/>
      <sz val="11"/>
      <name val="Arial"/>
      <family val="2"/>
    </font>
    <font>
      <b/>
      <u/>
      <sz val="10"/>
      <name val="Arial"/>
      <family val="2"/>
    </font>
    <font>
      <strike/>
      <u/>
      <sz val="12"/>
      <name val="Arial"/>
      <family val="2"/>
    </font>
    <font>
      <strike/>
      <sz val="10"/>
      <name val="Arial"/>
      <family val="2"/>
    </font>
    <font>
      <sz val="11"/>
      <name val="Arial"/>
      <family val="2"/>
    </font>
    <font>
      <sz val="20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0"/>
      <color rgb="FFFF0000"/>
      <name val="Arial"/>
      <family val="2"/>
    </font>
    <font>
      <sz val="14"/>
      <name val="Arial"/>
      <family val="2"/>
    </font>
    <font>
      <sz val="20"/>
      <color theme="1"/>
      <name val="Arial"/>
      <family val="2"/>
      <scheme val="minor"/>
    </font>
    <font>
      <sz val="28"/>
      <color theme="1"/>
      <name val="Arial"/>
      <family val="2"/>
      <scheme val="minor"/>
    </font>
    <font>
      <b/>
      <u/>
      <sz val="20"/>
      <color theme="1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7030A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2" borderId="0" xfId="1" applyFont="1" applyFill="1"/>
    <xf numFmtId="0" fontId="1" fillId="2" borderId="0" xfId="1" applyFill="1"/>
    <xf numFmtId="0" fontId="5" fillId="0" borderId="0" xfId="1" applyFont="1"/>
    <xf numFmtId="0" fontId="5" fillId="0" borderId="0" xfId="2" applyNumberFormat="1" applyFont="1" applyFill="1" applyBorder="1"/>
    <xf numFmtId="0" fontId="6" fillId="3" borderId="0" xfId="1" applyFont="1" applyFill="1"/>
    <xf numFmtId="0" fontId="7" fillId="0" borderId="0" xfId="1" applyFont="1"/>
    <xf numFmtId="0" fontId="8" fillId="4" borderId="0" xfId="1" applyFont="1" applyFill="1"/>
    <xf numFmtId="0" fontId="8" fillId="0" borderId="0" xfId="1" applyFont="1"/>
    <xf numFmtId="0" fontId="9" fillId="0" borderId="0" xfId="1" applyFont="1"/>
    <xf numFmtId="0" fontId="10" fillId="0" borderId="0" xfId="1" applyFont="1"/>
    <xf numFmtId="0" fontId="11" fillId="0" borderId="0" xfId="1" applyFont="1"/>
    <xf numFmtId="0" fontId="1" fillId="4" borderId="0" xfId="1" applyFill="1"/>
    <xf numFmtId="0" fontId="5" fillId="4" borderId="0" xfId="1" applyFont="1" applyFill="1"/>
    <xf numFmtId="0" fontId="1" fillId="0" borderId="1" xfId="1" applyBorder="1"/>
    <xf numFmtId="0" fontId="5" fillId="5" borderId="0" xfId="1" applyFont="1" applyFill="1"/>
    <xf numFmtId="0" fontId="1" fillId="5" borderId="0" xfId="1" applyFill="1"/>
    <xf numFmtId="0" fontId="10" fillId="5" borderId="0" xfId="1" applyFont="1" applyFill="1"/>
    <xf numFmtId="0" fontId="12" fillId="0" borderId="0" xfId="1" applyFont="1"/>
    <xf numFmtId="0" fontId="5" fillId="4" borderId="0" xfId="2" applyNumberFormat="1" applyFont="1" applyFill="1" applyBorder="1"/>
    <xf numFmtId="0" fontId="1" fillId="6" borderId="0" xfId="1" applyFill="1"/>
    <xf numFmtId="0" fontId="14" fillId="0" borderId="0" xfId="1" applyFont="1"/>
    <xf numFmtId="164" fontId="5" fillId="0" borderId="0" xfId="2" applyNumberFormat="1" applyFont="1" applyFill="1" applyBorder="1"/>
    <xf numFmtId="0" fontId="15" fillId="0" borderId="0" xfId="1" applyFont="1"/>
    <xf numFmtId="0" fontId="1" fillId="4" borderId="2" xfId="1" applyFill="1" applyBorder="1"/>
    <xf numFmtId="0" fontId="1" fillId="5" borderId="2" xfId="1" applyFill="1" applyBorder="1"/>
    <xf numFmtId="0" fontId="5" fillId="0" borderId="2" xfId="2" applyNumberFormat="1" applyFont="1" applyFill="1" applyBorder="1"/>
    <xf numFmtId="0" fontId="1" fillId="0" borderId="2" xfId="1" applyBorder="1"/>
    <xf numFmtId="0" fontId="13" fillId="7" borderId="0" xfId="1" applyFont="1" applyFill="1"/>
    <xf numFmtId="0" fontId="1" fillId="7" borderId="0" xfId="1" applyFill="1"/>
    <xf numFmtId="0" fontId="1" fillId="7" borderId="2" xfId="1" applyFill="1" applyBorder="1"/>
    <xf numFmtId="0" fontId="1" fillId="7" borderId="1" xfId="1" applyFill="1" applyBorder="1"/>
    <xf numFmtId="0" fontId="16" fillId="0" borderId="0" xfId="1" applyFont="1"/>
    <xf numFmtId="0" fontId="16" fillId="8" borderId="2" xfId="1" applyFont="1" applyFill="1" applyBorder="1"/>
    <xf numFmtId="0" fontId="15" fillId="8" borderId="0" xfId="1" applyFont="1" applyFill="1"/>
    <xf numFmtId="0" fontId="17" fillId="0" borderId="0" xfId="0" applyFont="1"/>
    <xf numFmtId="0" fontId="17" fillId="5" borderId="0" xfId="0" applyFont="1" applyFill="1"/>
    <xf numFmtId="0" fontId="19" fillId="5" borderId="0" xfId="0" applyFont="1" applyFill="1"/>
    <xf numFmtId="0" fontId="18" fillId="0" borderId="0" xfId="0" applyFont="1" applyAlignment="1">
      <alignment horizontal="right"/>
    </xf>
    <xf numFmtId="0" fontId="18" fillId="0" borderId="0" xfId="0" applyFont="1"/>
    <xf numFmtId="0" fontId="6" fillId="3" borderId="0" xfId="1" applyFont="1" applyFill="1" applyAlignment="1">
      <alignment horizontal="center"/>
    </xf>
    <xf numFmtId="0" fontId="6" fillId="0" borderId="0" xfId="1" applyFont="1" applyAlignment="1">
      <alignment horizontal="center"/>
    </xf>
  </cellXfs>
  <cellStyles count="3">
    <cellStyle name="Comma 2" xfId="2" xr:uid="{6245DC51-126E-45A2-A52C-D65B573E10A9}"/>
    <cellStyle name="Normal" xfId="0" builtinId="0"/>
    <cellStyle name="Normal 2" xfId="1" xr:uid="{A5609893-F4D4-4C4C-BD00-1790E43ABD93}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406350</xdr:colOff>
      <xdr:row>3</xdr:row>
      <xdr:rowOff>167640</xdr:rowOff>
    </xdr:from>
    <xdr:to>
      <xdr:col>17</xdr:col>
      <xdr:colOff>198349</xdr:colOff>
      <xdr:row>12</xdr:row>
      <xdr:rowOff>137160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7FA342D5-C0B0-7AE7-6186-A22BA40DB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4857171" y="693420"/>
          <a:ext cx="5827039" cy="2506980"/>
        </a:xfrm>
        <a:prstGeom prst="rect">
          <a:avLst/>
        </a:prstGeom>
      </xdr:spPr>
    </xdr:pic>
    <xdr:clientData/>
  </xdr:twoCellAnchor>
  <xdr:twoCellAnchor>
    <xdr:from>
      <xdr:col>4</xdr:col>
      <xdr:colOff>99060</xdr:colOff>
      <xdr:row>22</xdr:row>
      <xdr:rowOff>53340</xdr:rowOff>
    </xdr:from>
    <xdr:to>
      <xdr:col>13</xdr:col>
      <xdr:colOff>327660</xdr:colOff>
      <xdr:row>32</xdr:row>
      <xdr:rowOff>7620</xdr:rowOff>
    </xdr:to>
    <xdr:sp macro="" textlink="">
      <xdr:nvSpPr>
        <xdr:cNvPr id="3" name="תיבת טקסט 2">
          <a:extLst>
            <a:ext uri="{FF2B5EF4-FFF2-40B4-BE49-F238E27FC236}">
              <a16:creationId xmlns:a16="http://schemas.microsoft.com/office/drawing/2014/main" id="{CB1AEF68-4FD9-2188-04D0-38E02CF518C1}"/>
            </a:ext>
          </a:extLst>
        </xdr:cNvPr>
        <xdr:cNvSpPr txBox="1"/>
      </xdr:nvSpPr>
      <xdr:spPr>
        <a:xfrm>
          <a:off x="10977410100" y="5044440"/>
          <a:ext cx="10386060" cy="17068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f-ZA" sz="2200"/>
            <a:t>https://roy-idan.co.il/courses/%d7%97%d7%a9%d7%91%d7%95%d7%a0%d7%90%d7%95%d7%aa-%d7%a4%d7%99%d7%a0%d7%a0%d7%a1%d7%99%d7%aa-%d7%91-%d7%91%d7%99%d7%94%d7%a1-%d7%9c%d7%9b%d7%9c%d7%9b%d7%9c%d7%94/</a:t>
          </a:r>
          <a:endParaRPr lang="he-IL" sz="22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8585</xdr:colOff>
      <xdr:row>16</xdr:row>
      <xdr:rowOff>190500</xdr:rowOff>
    </xdr:from>
    <xdr:to>
      <xdr:col>24</xdr:col>
      <xdr:colOff>599320</xdr:colOff>
      <xdr:row>65</xdr:row>
      <xdr:rowOff>87066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7F61E9FD-2EA6-4147-8EF7-809904EFD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69762280" y="3680460"/>
          <a:ext cx="8126915" cy="8758626"/>
        </a:xfrm>
        <a:prstGeom prst="rect">
          <a:avLst/>
        </a:prstGeom>
      </xdr:spPr>
    </xdr:pic>
    <xdr:clientData/>
  </xdr:twoCellAnchor>
  <xdr:twoCellAnchor>
    <xdr:from>
      <xdr:col>1</xdr:col>
      <xdr:colOff>632460</xdr:colOff>
      <xdr:row>4</xdr:row>
      <xdr:rowOff>30480</xdr:rowOff>
    </xdr:from>
    <xdr:to>
      <xdr:col>4</xdr:col>
      <xdr:colOff>845820</xdr:colOff>
      <xdr:row>5</xdr:row>
      <xdr:rowOff>22860</xdr:rowOff>
    </xdr:to>
    <xdr:sp macro="" textlink="">
      <xdr:nvSpPr>
        <xdr:cNvPr id="3" name="חץ: שמאלה 2">
          <a:extLst>
            <a:ext uri="{FF2B5EF4-FFF2-40B4-BE49-F238E27FC236}">
              <a16:creationId xmlns:a16="http://schemas.microsoft.com/office/drawing/2014/main" id="{DD7B1203-51C9-CF7F-A72B-19E48ED848BC}"/>
            </a:ext>
          </a:extLst>
        </xdr:cNvPr>
        <xdr:cNvSpPr/>
      </xdr:nvSpPr>
      <xdr:spPr>
        <a:xfrm>
          <a:off x="10985235840" y="1120140"/>
          <a:ext cx="2667000" cy="25908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629DB-1931-4BA8-B5FF-387F8DAA07C2}">
  <dimension ref="D5:H21"/>
  <sheetViews>
    <sheetView rightToLeft="1" tabSelected="1" workbookViewId="0">
      <selection activeCell="M17" sqref="M17"/>
    </sheetView>
  </sheetViews>
  <sheetFormatPr defaultRowHeight="13.8" x14ac:dyDescent="0.25"/>
  <cols>
    <col min="5" max="5" width="62.8984375" customWidth="1"/>
  </cols>
  <sheetData>
    <row r="5" spans="4:8" ht="24.6" x14ac:dyDescent="0.4">
      <c r="D5" s="38"/>
      <c r="E5" s="40" t="s">
        <v>59</v>
      </c>
      <c r="F5" s="38"/>
      <c r="G5" s="38"/>
      <c r="H5" s="38"/>
    </row>
    <row r="6" spans="4:8" ht="24.6" x14ac:dyDescent="0.4">
      <c r="D6" s="38"/>
      <c r="E6" s="39"/>
      <c r="F6" s="38"/>
      <c r="G6" s="38"/>
      <c r="H6" s="38"/>
    </row>
    <row r="7" spans="4:8" ht="24.6" x14ac:dyDescent="0.4">
      <c r="D7" s="38"/>
      <c r="E7" s="39" t="s">
        <v>60</v>
      </c>
      <c r="F7" s="38"/>
      <c r="G7" s="38"/>
      <c r="H7" s="38"/>
    </row>
    <row r="8" spans="4:8" ht="24.6" x14ac:dyDescent="0.4">
      <c r="D8" s="38"/>
      <c r="E8" s="39" t="s">
        <v>61</v>
      </c>
      <c r="F8" s="38"/>
      <c r="G8" s="38"/>
      <c r="H8" s="38"/>
    </row>
    <row r="9" spans="4:8" ht="24.6" x14ac:dyDescent="0.4">
      <c r="D9" s="38"/>
      <c r="E9" s="39" t="s">
        <v>62</v>
      </c>
      <c r="F9" s="38"/>
      <c r="G9" s="38"/>
      <c r="H9" s="38"/>
    </row>
    <row r="10" spans="4:8" ht="24.6" x14ac:dyDescent="0.4">
      <c r="D10" s="38"/>
      <c r="E10" s="39" t="s">
        <v>63</v>
      </c>
      <c r="F10" s="38"/>
      <c r="G10" s="38"/>
      <c r="H10" s="38"/>
    </row>
    <row r="11" spans="4:8" ht="24.6" x14ac:dyDescent="0.4">
      <c r="D11" s="38"/>
      <c r="E11" s="39" t="s">
        <v>64</v>
      </c>
      <c r="F11" s="38"/>
      <c r="G11" s="38"/>
      <c r="H11" s="38"/>
    </row>
    <row r="15" spans="4:8" ht="34.799999999999997" x14ac:dyDescent="0.55000000000000004">
      <c r="E15" s="41"/>
    </row>
    <row r="17" spans="5:5" ht="34.799999999999997" x14ac:dyDescent="0.55000000000000004">
      <c r="E17" s="42"/>
    </row>
    <row r="18" spans="5:5" ht="34.799999999999997" x14ac:dyDescent="0.55000000000000004">
      <c r="E18" s="42"/>
    </row>
    <row r="21" spans="5:5" x14ac:dyDescent="0.25">
      <c r="E21" t="s">
        <v>65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0698B-5D0F-4E1A-9EDC-E9B1FF4F3422}">
  <dimension ref="A1:W61"/>
  <sheetViews>
    <sheetView rightToLeft="1" workbookViewId="0">
      <selection activeCell="C56" sqref="C56:C62"/>
    </sheetView>
  </sheetViews>
  <sheetFormatPr defaultRowHeight="13.2" x14ac:dyDescent="0.25"/>
  <cols>
    <col min="1" max="1" width="33.69921875" style="1" bestFit="1" customWidth="1"/>
    <col min="2" max="2" width="14.59765625" style="1" customWidth="1"/>
    <col min="3" max="4" width="8.796875" style="1"/>
    <col min="5" max="5" width="12" style="1" bestFit="1" customWidth="1"/>
    <col min="6" max="6" width="8.796875" style="1"/>
    <col min="7" max="7" width="26.09765625" style="1" customWidth="1"/>
    <col min="8" max="9" width="8.796875" style="1"/>
    <col min="10" max="10" width="12.8984375" style="1" customWidth="1"/>
    <col min="11" max="11" width="11.19921875" style="1" customWidth="1"/>
    <col min="12" max="12" width="8.796875" style="1"/>
    <col min="13" max="13" width="10" style="1" bestFit="1" customWidth="1"/>
    <col min="14" max="23" width="8.796875" style="1"/>
    <col min="24" max="24" width="10.8984375" style="1" customWidth="1"/>
    <col min="25" max="16384" width="8.796875" style="1"/>
  </cols>
  <sheetData>
    <row r="1" spans="1:23" ht="33.6" thickBot="1" x14ac:dyDescent="0.65">
      <c r="F1" s="2" t="s">
        <v>0</v>
      </c>
      <c r="G1" s="3"/>
      <c r="H1" s="3"/>
      <c r="R1" s="15" t="s">
        <v>50</v>
      </c>
      <c r="T1" s="19" t="s">
        <v>53</v>
      </c>
    </row>
    <row r="2" spans="1:23" ht="25.2" thickBot="1" x14ac:dyDescent="0.45">
      <c r="A2" s="4" t="s">
        <v>1</v>
      </c>
      <c r="Q2" s="1" t="s">
        <v>51</v>
      </c>
      <c r="R2" s="30"/>
      <c r="T2" s="28">
        <f>4%*B31</f>
        <v>0</v>
      </c>
      <c r="U2" s="1" t="s">
        <v>54</v>
      </c>
    </row>
    <row r="3" spans="1:23" ht="15.6" thickBot="1" x14ac:dyDescent="0.3">
      <c r="A3" s="6" t="s">
        <v>2</v>
      </c>
      <c r="Q3" s="1" t="s">
        <v>52</v>
      </c>
      <c r="R3" s="30"/>
      <c r="T3" s="28">
        <f>T2*9/12</f>
        <v>0</v>
      </c>
      <c r="U3" s="1" t="s">
        <v>55</v>
      </c>
    </row>
    <row r="4" spans="1:23" x14ac:dyDescent="0.25">
      <c r="B4" s="5"/>
    </row>
    <row r="5" spans="1:23" ht="21" x14ac:dyDescent="0.4">
      <c r="A5" s="8" t="s">
        <v>3</v>
      </c>
      <c r="B5" s="7"/>
      <c r="F5" s="43" t="s">
        <v>4</v>
      </c>
      <c r="G5" s="43"/>
      <c r="H5" s="43"/>
      <c r="I5" s="43"/>
      <c r="J5" s="43"/>
      <c r="K5" s="43"/>
      <c r="L5" s="43"/>
    </row>
    <row r="7" spans="1:23" ht="13.8" x14ac:dyDescent="0.25">
      <c r="A7" s="32" t="s">
        <v>57</v>
      </c>
      <c r="B7" s="34"/>
      <c r="N7" s="9"/>
      <c r="O7" s="9"/>
      <c r="P7" s="9"/>
      <c r="Q7" s="9"/>
      <c r="R7" s="10" t="s">
        <v>5</v>
      </c>
      <c r="S7" s="10"/>
      <c r="T7" s="10"/>
      <c r="U7" s="10"/>
      <c r="V7" s="11"/>
    </row>
    <row r="8" spans="1:23" ht="15.6" thickBot="1" x14ac:dyDescent="0.3">
      <c r="F8" s="12"/>
      <c r="G8" s="13"/>
      <c r="H8" s="13"/>
      <c r="N8" s="14"/>
      <c r="O8" s="14"/>
      <c r="P8" s="14"/>
      <c r="Q8" s="14"/>
      <c r="R8" s="15" t="s">
        <v>6</v>
      </c>
      <c r="S8" s="15"/>
      <c r="T8" s="15"/>
      <c r="U8" s="15"/>
    </row>
    <row r="9" spans="1:23" ht="15.6" thickBot="1" x14ac:dyDescent="0.3">
      <c r="F9" s="16" t="s">
        <v>7</v>
      </c>
      <c r="G9" s="15"/>
      <c r="H9" s="15"/>
      <c r="I9" s="15"/>
      <c r="J9" s="15"/>
      <c r="K9" s="27"/>
      <c r="L9" s="15" t="s">
        <v>12</v>
      </c>
      <c r="M9" s="15" t="s">
        <v>8</v>
      </c>
      <c r="N9" s="15"/>
      <c r="O9" s="15"/>
      <c r="P9" s="15"/>
      <c r="Q9" s="14"/>
      <c r="R9" s="15" t="s">
        <v>9</v>
      </c>
      <c r="S9" s="15"/>
      <c r="T9" s="15"/>
      <c r="U9" s="15"/>
    </row>
    <row r="10" spans="1:23" ht="15.6" thickBot="1" x14ac:dyDescent="0.3">
      <c r="F10" s="6"/>
      <c r="N10" s="14"/>
      <c r="O10" s="14"/>
      <c r="P10" s="14"/>
      <c r="Q10" s="14"/>
      <c r="R10" s="15" t="s">
        <v>10</v>
      </c>
      <c r="S10" s="15"/>
      <c r="T10" s="15"/>
      <c r="U10" s="15"/>
    </row>
    <row r="11" spans="1:23" ht="15.6" thickBot="1" x14ac:dyDescent="0.3">
      <c r="F11" s="16" t="s">
        <v>11</v>
      </c>
      <c r="G11" s="15"/>
      <c r="H11" s="15"/>
      <c r="I11" s="15"/>
      <c r="J11" s="15"/>
      <c r="K11" s="27"/>
      <c r="L11" s="15" t="s">
        <v>12</v>
      </c>
      <c r="M11" s="15" t="s">
        <v>13</v>
      </c>
      <c r="N11" s="15"/>
      <c r="O11" s="15"/>
      <c r="P11" s="15"/>
      <c r="Q11" s="14"/>
      <c r="R11" s="14"/>
    </row>
    <row r="12" spans="1:23" ht="14.4" thickBot="1" x14ac:dyDescent="0.3">
      <c r="A12" s="1" t="s">
        <v>14</v>
      </c>
      <c r="B12" s="17">
        <f>B3+B7</f>
        <v>0</v>
      </c>
      <c r="K12" s="15"/>
      <c r="L12" s="15"/>
      <c r="M12" s="15" t="s">
        <v>15</v>
      </c>
      <c r="N12" s="15"/>
      <c r="O12" s="15"/>
      <c r="P12" s="15"/>
      <c r="Q12" s="14"/>
      <c r="R12" s="14"/>
    </row>
    <row r="13" spans="1:23" ht="15.6" thickBot="1" x14ac:dyDescent="0.3">
      <c r="F13" s="18" t="s">
        <v>16</v>
      </c>
      <c r="G13" s="19"/>
      <c r="H13" s="20"/>
      <c r="I13" s="20"/>
      <c r="J13" s="19"/>
      <c r="K13" s="28"/>
      <c r="L13" s="19" t="s">
        <v>17</v>
      </c>
      <c r="M13" s="19"/>
      <c r="N13" s="19"/>
      <c r="O13" s="19"/>
      <c r="P13" s="19" t="s">
        <v>18</v>
      </c>
      <c r="Q13" s="19"/>
      <c r="R13" s="19"/>
      <c r="S13" s="19"/>
      <c r="T13" s="19"/>
      <c r="U13" s="19"/>
      <c r="V13" s="19"/>
      <c r="W13" s="19"/>
    </row>
    <row r="14" spans="1:23" ht="15.6" thickBot="1" x14ac:dyDescent="0.3">
      <c r="F14" s="6" t="s">
        <v>19</v>
      </c>
      <c r="K14" s="29"/>
      <c r="L14" s="1" t="s">
        <v>20</v>
      </c>
    </row>
    <row r="15" spans="1:23" ht="15.6" thickBot="1" x14ac:dyDescent="0.3">
      <c r="F15" s="6" t="s">
        <v>21</v>
      </c>
      <c r="K15" s="30"/>
      <c r="L15" s="1" t="s">
        <v>22</v>
      </c>
      <c r="U15" s="1" t="s">
        <v>23</v>
      </c>
    </row>
    <row r="16" spans="1:23" ht="15.6" thickBot="1" x14ac:dyDescent="0.3">
      <c r="F16" s="6" t="s">
        <v>24</v>
      </c>
      <c r="K16" s="30"/>
      <c r="L16" s="1" t="s">
        <v>25</v>
      </c>
    </row>
    <row r="17" spans="1:11" ht="25.2" thickBot="1" x14ac:dyDescent="0.45">
      <c r="D17" s="21"/>
      <c r="F17" s="6"/>
    </row>
    <row r="18" spans="1:11" ht="16.2" thickBot="1" x14ac:dyDescent="0.35">
      <c r="F18" s="31" t="s">
        <v>57</v>
      </c>
      <c r="G18" s="32"/>
      <c r="H18" s="32"/>
      <c r="I18" s="32"/>
      <c r="J18" s="32"/>
      <c r="K18" s="33"/>
    </row>
    <row r="19" spans="1:11" ht="24.6" x14ac:dyDescent="0.4">
      <c r="A19" s="4" t="s">
        <v>26</v>
      </c>
      <c r="B19" s="5"/>
    </row>
    <row r="20" spans="1:11" ht="15" x14ac:dyDescent="0.25">
      <c r="A20" s="16" t="s">
        <v>27</v>
      </c>
      <c r="B20" s="22"/>
      <c r="C20" s="15" t="s">
        <v>28</v>
      </c>
    </row>
    <row r="21" spans="1:11" x14ac:dyDescent="0.25">
      <c r="A21" s="15" t="s">
        <v>29</v>
      </c>
      <c r="B21" s="15"/>
      <c r="C21" s="15" t="s">
        <v>28</v>
      </c>
    </row>
    <row r="25" spans="1:11" x14ac:dyDescent="0.25">
      <c r="A25" s="1" t="s">
        <v>30</v>
      </c>
      <c r="B25" s="17"/>
    </row>
    <row r="30" spans="1:11" ht="24.6" x14ac:dyDescent="0.4">
      <c r="A30" s="4" t="s">
        <v>31</v>
      </c>
      <c r="B30" s="5"/>
      <c r="F30" s="44" t="s">
        <v>32</v>
      </c>
      <c r="G30" s="44"/>
      <c r="H30" s="44"/>
      <c r="I30" s="44"/>
      <c r="J30" s="44"/>
      <c r="K30" s="44"/>
    </row>
    <row r="31" spans="1:11" x14ac:dyDescent="0.25">
      <c r="A31" s="19" t="s">
        <v>33</v>
      </c>
      <c r="B31" s="19"/>
      <c r="C31" s="19" t="s">
        <v>34</v>
      </c>
      <c r="G31" s="23" t="s">
        <v>35</v>
      </c>
      <c r="H31" s="23"/>
      <c r="I31" s="23"/>
      <c r="J31" s="23"/>
      <c r="K31" s="23"/>
    </row>
    <row r="32" spans="1:11" x14ac:dyDescent="0.25">
      <c r="A32" s="1" t="s">
        <v>36</v>
      </c>
      <c r="C32" s="1" t="s">
        <v>37</v>
      </c>
      <c r="G32" s="23" t="s">
        <v>38</v>
      </c>
      <c r="H32" s="23"/>
      <c r="I32" s="23"/>
      <c r="J32" s="23"/>
      <c r="K32" s="23"/>
    </row>
    <row r="33" spans="1:13" x14ac:dyDescent="0.25">
      <c r="A33" s="23" t="s">
        <v>39</v>
      </c>
      <c r="B33" s="23"/>
      <c r="C33" s="23" t="s">
        <v>35</v>
      </c>
      <c r="G33" s="23" t="s">
        <v>56</v>
      </c>
      <c r="H33" s="23"/>
      <c r="I33" s="23" t="s">
        <v>35</v>
      </c>
      <c r="J33" s="23"/>
      <c r="K33" s="23"/>
    </row>
    <row r="36" spans="1:13" x14ac:dyDescent="0.25">
      <c r="A36" s="1" t="s">
        <v>40</v>
      </c>
      <c r="B36" s="17"/>
    </row>
    <row r="42" spans="1:13" ht="13.8" thickBot="1" x14ac:dyDescent="0.3"/>
    <row r="43" spans="1:13" ht="18" thickBot="1" x14ac:dyDescent="0.35">
      <c r="A43" s="35" t="s">
        <v>58</v>
      </c>
      <c r="B43" s="36">
        <f>B36+B25+B12</f>
        <v>0</v>
      </c>
    </row>
    <row r="47" spans="1:13" x14ac:dyDescent="0.25">
      <c r="M47" s="26">
        <f>E58</f>
        <v>0</v>
      </c>
    </row>
    <row r="48" spans="1:13" x14ac:dyDescent="0.25">
      <c r="M48" s="26"/>
    </row>
    <row r="49" spans="1:13" x14ac:dyDescent="0.25">
      <c r="M49" s="26"/>
    </row>
    <row r="50" spans="1:13" x14ac:dyDescent="0.25">
      <c r="M50" s="26"/>
    </row>
    <row r="54" spans="1:13" ht="15.6" x14ac:dyDescent="0.3">
      <c r="A54" s="24" t="s">
        <v>41</v>
      </c>
    </row>
    <row r="56" spans="1:13" ht="15" x14ac:dyDescent="0.25">
      <c r="A56" s="1" t="s">
        <v>42</v>
      </c>
      <c r="E56" s="25"/>
    </row>
    <row r="58" spans="1:13" x14ac:dyDescent="0.25">
      <c r="A58" s="26" t="s">
        <v>43</v>
      </c>
      <c r="B58" s="26"/>
      <c r="C58" s="37"/>
      <c r="D58" s="26"/>
      <c r="E58" s="26"/>
      <c r="F58" s="26" t="s">
        <v>44</v>
      </c>
      <c r="G58" s="26"/>
      <c r="H58" s="26" t="s">
        <v>45</v>
      </c>
      <c r="I58" s="26"/>
      <c r="J58" s="26"/>
      <c r="K58" s="26"/>
      <c r="L58" s="26"/>
    </row>
    <row r="59" spans="1:13" x14ac:dyDescent="0.25">
      <c r="A59" s="26"/>
      <c r="B59" s="26"/>
      <c r="C59" s="26"/>
      <c r="D59" s="26"/>
      <c r="E59" s="26"/>
      <c r="F59" s="26"/>
      <c r="G59" s="26"/>
      <c r="H59" s="26" t="s">
        <v>46</v>
      </c>
      <c r="I59" s="26"/>
      <c r="J59" s="26"/>
      <c r="K59" s="26"/>
      <c r="L59" s="26"/>
    </row>
    <row r="60" spans="1:13" x14ac:dyDescent="0.25">
      <c r="H60" s="26" t="s">
        <v>47</v>
      </c>
      <c r="I60" s="26"/>
      <c r="J60" s="26"/>
      <c r="K60" s="26">
        <f>B12+B25+B36</f>
        <v>0</v>
      </c>
      <c r="L60" s="26"/>
    </row>
    <row r="61" spans="1:13" ht="15" x14ac:dyDescent="0.25">
      <c r="A61" s="1" t="s">
        <v>48</v>
      </c>
      <c r="C61" s="17"/>
      <c r="E61" s="25"/>
      <c r="H61" s="26" t="s">
        <v>49</v>
      </c>
      <c r="I61" s="26"/>
      <c r="J61" s="26"/>
      <c r="K61" s="26"/>
      <c r="L61" s="26"/>
    </row>
  </sheetData>
  <mergeCells count="2">
    <mergeCell ref="F5:L5"/>
    <mergeCell ref="F30:K3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נושאים למבחן</vt:lpstr>
      <vt:lpstr>ש 1 תזמז לימודיה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2025-08-04T12:48:27Z</dcterms:modified>
</cp:coreProperties>
</file>