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ink/ink1.xml" ContentType="application/inkml+xml"/>
  <Override PartName="/xl/ink/ink2.xml" ContentType="application/inkml+xml"/>
  <Override PartName="/xl/drawings/drawing4.xml" ContentType="application/vnd.openxmlformats-officedocument.drawing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סטטיסטיקה היסקית 2025\לפרסום\"/>
    </mc:Choice>
  </mc:AlternateContent>
  <xr:revisionPtr revIDLastSave="0" documentId="13_ncr:1_{9EFEE6E6-CA86-4C2A-88A7-BF6422B6D7C6}" xr6:coauthVersionLast="47" xr6:coauthVersionMax="47" xr10:uidLastSave="{00000000-0000-0000-0000-000000000000}"/>
  <bookViews>
    <workbookView xWindow="-108" yWindow="-108" windowWidth="30936" windowHeight="16896" activeTab="1" xr2:uid="{00000000-000D-0000-FFFF-FFFF00000000}"/>
  </bookViews>
  <sheets>
    <sheet name="מועסקים" sheetId="3" r:id="rId1"/>
    <sheet name="חשמל" sheetId="2" r:id="rId2"/>
    <sheet name="שכירים " sheetId="4" r:id="rId3"/>
    <sheet name="שכר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9" i="4" l="1"/>
  <c r="I30" i="6"/>
  <c r="F18" i="3"/>
  <c r="N37" i="2"/>
  <c r="N25" i="2"/>
  <c r="N26" i="2" s="1"/>
</calcChain>
</file>

<file path=xl/sharedStrings.xml><?xml version="1.0" encoding="utf-8"?>
<sst xmlns="http://schemas.openxmlformats.org/spreadsheetml/2006/main" count="164" uniqueCount="100">
  <si>
    <t xml:space="preserve">תל אביב </t>
  </si>
  <si>
    <t>ירושלים</t>
  </si>
  <si>
    <t>Variable 1</t>
  </si>
  <si>
    <t>Variable 2</t>
  </si>
  <si>
    <t>Mean</t>
  </si>
  <si>
    <t>Variance</t>
  </si>
  <si>
    <t>Observations</t>
  </si>
  <si>
    <t>df</t>
  </si>
  <si>
    <t>Hypothesized Mean Difference</t>
  </si>
  <si>
    <t>t Stat</t>
  </si>
  <si>
    <t>P(T&lt;=t) one-tail</t>
  </si>
  <si>
    <t>t Critical one-tail</t>
  </si>
  <si>
    <t>P(T&lt;=t) two-tail</t>
  </si>
  <si>
    <t>t Critical two-tail</t>
  </si>
  <si>
    <t xml:space="preserve"> תחילת 2005</t>
  </si>
  <si>
    <t>סוף 2005</t>
  </si>
  <si>
    <t>t-Test: Paired Two Sample for Means</t>
  </si>
  <si>
    <t>Pearson Correlation</t>
  </si>
  <si>
    <t xml:space="preserve">גיל </t>
  </si>
  <si>
    <t xml:space="preserve">מספר חדרים </t>
  </si>
  <si>
    <t>השכלה</t>
  </si>
  <si>
    <t>שכר</t>
  </si>
  <si>
    <t>F-Test Two-Sample for Variances</t>
  </si>
  <si>
    <t>F</t>
  </si>
  <si>
    <t>P(F&lt;=f) one-tail</t>
  </si>
  <si>
    <t>F Critical one-tail</t>
  </si>
  <si>
    <t>H0</t>
  </si>
  <si>
    <t>שונויות שוות</t>
  </si>
  <si>
    <t>H1</t>
  </si>
  <si>
    <t>שונויות לא שוות</t>
  </si>
  <si>
    <t>PV דו"צ</t>
  </si>
  <si>
    <t>PV ONE</t>
  </si>
  <si>
    <t>ר"מ</t>
  </si>
  <si>
    <t>&gt;</t>
  </si>
  <si>
    <t>נקבל H0</t>
  </si>
  <si>
    <t>דו"צ</t>
  </si>
  <si>
    <t>אין פער.....</t>
  </si>
  <si>
    <t>Pooled Variance</t>
  </si>
  <si>
    <t>ירידה</t>
  </si>
  <si>
    <t>אין ירידה</t>
  </si>
  <si>
    <t>PV</t>
  </si>
  <si>
    <t>&lt;</t>
  </si>
  <si>
    <t>אכן ירדה כמות המועסקים</t>
  </si>
  <si>
    <t>X</t>
  </si>
  <si>
    <t>Y</t>
  </si>
  <si>
    <t>SUMMARY OUTPUT</t>
  </si>
  <si>
    <t>Regression Statistics</t>
  </si>
  <si>
    <t>Multiple R</t>
  </si>
  <si>
    <t>R Square</t>
  </si>
  <si>
    <t>Adjusted R Square</t>
  </si>
  <si>
    <t>Standard Error</t>
  </si>
  <si>
    <t>ANOVA</t>
  </si>
  <si>
    <t>Regression</t>
  </si>
  <si>
    <t>Residual</t>
  </si>
  <si>
    <t>Total</t>
  </si>
  <si>
    <t>Intercept</t>
  </si>
  <si>
    <t>SS</t>
  </si>
  <si>
    <t>MS</t>
  </si>
  <si>
    <t>Significance F</t>
  </si>
  <si>
    <t>Coefficients</t>
  </si>
  <si>
    <t>P-value</t>
  </si>
  <si>
    <t>Lower 95%</t>
  </si>
  <si>
    <t>Upper 95%</t>
  </si>
  <si>
    <t>Lower 95.0%</t>
  </si>
  <si>
    <t>Upper 95.0%</t>
  </si>
  <si>
    <t>X Variable 1</t>
  </si>
  <si>
    <t>פרופורציית שונות מוסברת</t>
  </si>
  <si>
    <t>אם עוצמת הקשר לפי מתאם פירסון היא חלשה: הניבוי חלש</t>
  </si>
  <si>
    <t>מתאם פירסון</t>
  </si>
  <si>
    <t>השיפוע/הקשר/המתאם/המשוואה לא מובהקים</t>
  </si>
  <si>
    <t>השיפוע/הקשר/המתאם/המשוואה מובהקים</t>
  </si>
  <si>
    <t>לא מובהק</t>
  </si>
  <si>
    <t>מובהק</t>
  </si>
  <si>
    <t>PV F</t>
  </si>
  <si>
    <t>שיפוע,מתאם,קשר,המשוואה מובהק</t>
  </si>
  <si>
    <t>שאלה 1</t>
  </si>
  <si>
    <t>אם עוצמת הקשר לפי מתאם פירסון היא חזקה: הניבוי מדוייק</t>
  </si>
  <si>
    <t>חוק</t>
  </si>
  <si>
    <t>שאלה 2</t>
  </si>
  <si>
    <t>האומדן לשונות הטעויות במודל  = MSRES</t>
  </si>
  <si>
    <t>שאלה 3</t>
  </si>
  <si>
    <r>
      <t>y=2.14+0.038*</t>
    </r>
    <r>
      <rPr>
        <sz val="12"/>
        <color rgb="FF00B050"/>
        <rFont val="Arial"/>
        <family val="2"/>
        <scheme val="minor"/>
      </rPr>
      <t>45</t>
    </r>
  </si>
  <si>
    <r>
      <t>y=2.14+0.038</t>
    </r>
    <r>
      <rPr>
        <sz val="12"/>
        <color rgb="FF00B050"/>
        <rFont val="Arial"/>
        <family val="2"/>
        <scheme val="minor"/>
      </rPr>
      <t>X</t>
    </r>
  </si>
  <si>
    <t xml:space="preserve">Y=3.85 </t>
  </si>
  <si>
    <t xml:space="preserve">R </t>
  </si>
  <si>
    <t>=</t>
  </si>
  <si>
    <t>לכן עוצמת הקשר חלשה</t>
  </si>
  <si>
    <t>שאלה 10</t>
  </si>
  <si>
    <r>
      <t>y=4738.25+391.23</t>
    </r>
    <r>
      <rPr>
        <sz val="12"/>
        <color rgb="FF00B050"/>
        <rFont val="Arial"/>
        <family val="2"/>
        <scheme val="minor"/>
      </rPr>
      <t>X</t>
    </r>
  </si>
  <si>
    <r>
      <t>y=4738.25+391.23</t>
    </r>
    <r>
      <rPr>
        <sz val="12"/>
        <color rgb="FF00B050"/>
        <rFont val="Arial"/>
        <family val="2"/>
        <scheme val="minor"/>
      </rPr>
      <t>*19</t>
    </r>
  </si>
  <si>
    <t>Y= 12171.62</t>
  </si>
  <si>
    <t>תשובה א נכונה</t>
  </si>
  <si>
    <t>נעגל ל 4 חדרים. תשובה א נכונה</t>
  </si>
  <si>
    <t>השאלה הראשונה ששאלו לגבי השונויות:</t>
  </si>
  <si>
    <t>השאלה השנייה ששאלו לגבי הפער בצריכת החשמל:</t>
  </si>
  <si>
    <t xml:space="preserve">לכן השונויות שוות     EQUAL VARIANCES </t>
  </si>
  <si>
    <t>חוק: בבלתי תלויים באקסל- ההשערות הן תמיד דו צדדיות לכן תמיד יהיה עלינו במקרה כזה להכפיל את PV ONE פי 2</t>
  </si>
  <si>
    <r>
      <t xml:space="preserve">t-Test: Two-Sample Assuming </t>
    </r>
    <r>
      <rPr>
        <sz val="11"/>
        <color rgb="FFFF0000"/>
        <rFont val="Arial"/>
        <family val="2"/>
        <scheme val="minor"/>
      </rPr>
      <t>Equal Variances</t>
    </r>
  </si>
  <si>
    <t>יש פער של 30 בין שתי הערים</t>
  </si>
  <si>
    <t>לקבל H0 אומר שאין פער!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</si>
</sst>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i/>
      <sz val="11"/>
      <color theme="1"/>
      <name val="Arial"/>
      <family val="2"/>
      <charset val="177"/>
      <scheme val="minor"/>
    </font>
    <font>
      <i/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1"/>
      <name val="Arial"/>
      <family val="2"/>
    </font>
    <font>
      <sz val="11"/>
      <name val="Arial"/>
      <family val="2"/>
      <scheme val="minor"/>
    </font>
    <font>
      <sz val="11"/>
      <color rgb="FF00B050"/>
      <name val="Arial"/>
      <family val="2"/>
      <scheme val="minor"/>
    </font>
    <font>
      <sz val="12"/>
      <color rgb="FF00B050"/>
      <name val="Arial"/>
      <family val="2"/>
      <scheme val="minor"/>
    </font>
    <font>
      <sz val="12"/>
      <color theme="8" tint="0.39997558519241921"/>
      <name val="Arial"/>
      <family val="2"/>
      <scheme val="minor"/>
    </font>
    <font>
      <sz val="11"/>
      <color rgb="FFFF000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3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2" applyFont="1"/>
    <xf numFmtId="0" fontId="4" fillId="0" borderId="0" xfId="2"/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2" borderId="0" xfId="0" applyFill="1"/>
    <xf numFmtId="0" fontId="3" fillId="0" borderId="2" xfId="0" applyFont="1" applyBorder="1" applyAlignment="1">
      <alignment horizontal="centerContinuous"/>
    </xf>
    <xf numFmtId="10" fontId="4" fillId="2" borderId="0" xfId="2" applyNumberFormat="1" applyFill="1"/>
    <xf numFmtId="0" fontId="4" fillId="2" borderId="0" xfId="2" applyFill="1"/>
    <xf numFmtId="0" fontId="4" fillId="2" borderId="0" xfId="2" applyFill="1" applyAlignment="1">
      <alignment horizont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4" borderId="0" xfId="0" applyFont="1" applyFill="1" applyAlignment="1">
      <alignment horizontal="right" vertical="center" readingOrder="2"/>
    </xf>
    <xf numFmtId="0" fontId="4" fillId="4" borderId="0" xfId="2" applyFill="1"/>
    <xf numFmtId="0" fontId="9" fillId="4" borderId="0" xfId="0" applyFont="1" applyFill="1"/>
    <xf numFmtId="0" fontId="10" fillId="0" borderId="1" xfId="0" applyFont="1" applyBorder="1"/>
    <xf numFmtId="0" fontId="12" fillId="0" borderId="0" xfId="2" applyFont="1"/>
    <xf numFmtId="0" fontId="1" fillId="0" borderId="0" xfId="1" applyBorder="1"/>
    <xf numFmtId="0" fontId="0" fillId="0" borderId="0" xfId="0" applyBorder="1"/>
    <xf numFmtId="0" fontId="0" fillId="0" borderId="0" xfId="0" applyFill="1" applyBorder="1" applyAlignment="1"/>
    <xf numFmtId="0" fontId="0" fillId="0" borderId="1" xfId="0" applyFill="1" applyBorder="1" applyAlignment="1"/>
    <xf numFmtId="0" fontId="3" fillId="0" borderId="2" xfId="0" applyFont="1" applyFill="1" applyBorder="1" applyAlignment="1">
      <alignment horizontal="center"/>
    </xf>
    <xf numFmtId="0" fontId="1" fillId="0" borderId="0" xfId="1" applyAlignment="1">
      <alignment horizontal="center"/>
    </xf>
    <xf numFmtId="0" fontId="0" fillId="4" borderId="0" xfId="0" applyFill="1" applyAlignment="1">
      <alignment horizontal="center"/>
    </xf>
    <xf numFmtId="0" fontId="1" fillId="4" borderId="0" xfId="1" applyFill="1" applyAlignment="1">
      <alignment horizontal="center"/>
    </xf>
    <xf numFmtId="0" fontId="1" fillId="5" borderId="0" xfId="1" applyFill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 applyFill="1" applyAlignment="1">
      <alignment horizontal="center"/>
    </xf>
    <xf numFmtId="0" fontId="1" fillId="3" borderId="0" xfId="1" applyFill="1" applyAlignment="1">
      <alignment horizontal="center"/>
    </xf>
    <xf numFmtId="0" fontId="1" fillId="2" borderId="0" xfId="1" applyFill="1" applyAlignment="1">
      <alignment horizontal="center"/>
    </xf>
  </cellXfs>
  <cellStyles count="3">
    <cellStyle name="Normal" xfId="0" builtinId="0"/>
    <cellStyle name="Normal 2" xfId="1" xr:uid="{8CB982EF-E0CE-4E6F-ACD7-5BB3E31417E6}"/>
    <cellStyle name="Normal 3" xfId="2" xr:uid="{F9BA61B2-BE86-4B47-A3DE-ED4370AE4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7" Type="http://schemas.openxmlformats.org/officeDocument/2006/relationships/image" Target="../media/image3.png"/><Relationship Id="rId16" Type="http://schemas.openxmlformats.org/officeDocument/2006/relationships/image" Target="../media/image12.png"/><Relationship Id="rId1" Type="http://schemas.openxmlformats.org/officeDocument/2006/relationships/customXml" Target="../ink/ink1.xml"/><Relationship Id="rId15" Type="http://schemas.openxmlformats.org/officeDocument/2006/relationships/customXml" Target="../ink/ink2.xml"/><Relationship Id="rId14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ustomXml" Target="../ink/ink6.xml"/><Relationship Id="rId3" Type="http://schemas.openxmlformats.org/officeDocument/2006/relationships/image" Target="../media/image4.png"/><Relationship Id="rId7" Type="http://schemas.openxmlformats.org/officeDocument/2006/relationships/image" Target="../media/image19.png"/><Relationship Id="rId2" Type="http://schemas.openxmlformats.org/officeDocument/2006/relationships/image" Target="../media/image16.png"/><Relationship Id="rId1" Type="http://schemas.openxmlformats.org/officeDocument/2006/relationships/customXml" Target="../ink/ink3.xml"/><Relationship Id="rId6" Type="http://schemas.openxmlformats.org/officeDocument/2006/relationships/customXml" Target="../ink/ink5.xml"/><Relationship Id="rId5" Type="http://schemas.openxmlformats.org/officeDocument/2006/relationships/image" Target="../media/image18.png"/><Relationship Id="rId19" Type="http://schemas.openxmlformats.org/officeDocument/2006/relationships/image" Target="../media/image25.png"/><Relationship Id="rId4" Type="http://schemas.openxmlformats.org/officeDocument/2006/relationships/customXml" Target="../ink/ink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451338</xdr:colOff>
      <xdr:row>19</xdr:row>
      <xdr:rowOff>23446</xdr:rowOff>
    </xdr:from>
    <xdr:to>
      <xdr:col>7</xdr:col>
      <xdr:colOff>623081</xdr:colOff>
      <xdr:row>21</xdr:row>
      <xdr:rowOff>86165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298DAE2F-2D08-50FF-C397-9797513F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3382108"/>
          <a:ext cx="2317066" cy="4202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3326296</xdr:colOff>
      <xdr:row>37</xdr:row>
      <xdr:rowOff>97610</xdr:rowOff>
    </xdr:from>
    <xdr:to>
      <xdr:col>16</xdr:col>
      <xdr:colOff>33770</xdr:colOff>
      <xdr:row>39</xdr:row>
      <xdr:rowOff>51241</xdr:rowOff>
    </xdr:to>
    <xdr:pic>
      <xdr:nvPicPr>
        <xdr:cNvPr id="11" name="תמונה 10">
          <a:extLst>
            <a:ext uri="{FF2B5EF4-FFF2-40B4-BE49-F238E27FC236}">
              <a16:creationId xmlns:a16="http://schemas.microsoft.com/office/drawing/2014/main" id="{43115911-6724-17F6-72F3-2DF241387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63061" y="6558045"/>
          <a:ext cx="2014970" cy="2981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821520</xdr:colOff>
      <xdr:row>29</xdr:row>
      <xdr:rowOff>44160</xdr:rowOff>
    </xdr:from>
    <xdr:to>
      <xdr:col>12</xdr:col>
      <xdr:colOff>68760</xdr:colOff>
      <xdr:row>29</xdr:row>
      <xdr:rowOff>172320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56" name="דיו 55">
              <a:extLst>
                <a:ext uri="{FF2B5EF4-FFF2-40B4-BE49-F238E27FC236}">
                  <a16:creationId xmlns:a16="http://schemas.microsoft.com/office/drawing/2014/main" id="{235FC9E1-8448-EB6A-4614-5F29589719B6}"/>
                </a:ext>
              </a:extLst>
            </xdr14:cNvPr>
            <xdr14:cNvContentPartPr/>
          </xdr14:nvContentPartPr>
          <xdr14:nvPr macro=""/>
          <xdr14:xfrm>
            <a:off x="10879920" y="5660100"/>
            <a:ext cx="161640" cy="128160"/>
          </xdr14:xfrm>
        </xdr:contentPart>
      </mc:Choice>
      <mc:Fallback xmlns="">
        <xdr:pic>
          <xdr:nvPicPr>
            <xdr:cNvPr id="56" name="דיו 55">
              <a:extLst>
                <a:ext uri="{FF2B5EF4-FFF2-40B4-BE49-F238E27FC236}">
                  <a16:creationId xmlns:a16="http://schemas.microsoft.com/office/drawing/2014/main" id="{235FC9E1-8448-EB6A-4614-5F29589719B6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10870920" y="5651460"/>
              <a:ext cx="179280" cy="1458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11</xdr:col>
      <xdr:colOff>834480</xdr:colOff>
      <xdr:row>30</xdr:row>
      <xdr:rowOff>36540</xdr:rowOff>
    </xdr:from>
    <xdr:to>
      <xdr:col>12</xdr:col>
      <xdr:colOff>66960</xdr:colOff>
      <xdr:row>31</xdr:row>
      <xdr:rowOff>99780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58" name="דיו 57">
              <a:extLst>
                <a:ext uri="{FF2B5EF4-FFF2-40B4-BE49-F238E27FC236}">
                  <a16:creationId xmlns:a16="http://schemas.microsoft.com/office/drawing/2014/main" id="{7F867248-9B05-F16D-3D2D-48BB021B7DCA}"/>
                </a:ext>
              </a:extLst>
            </xdr14:cNvPr>
            <xdr14:cNvContentPartPr/>
          </xdr14:nvContentPartPr>
          <xdr14:nvPr macro=""/>
          <xdr14:xfrm>
            <a:off x="10892880" y="5842980"/>
            <a:ext cx="146880" cy="261360"/>
          </xdr14:xfrm>
        </xdr:contentPart>
      </mc:Choice>
      <mc:Fallback xmlns="">
        <xdr:pic>
          <xdr:nvPicPr>
            <xdr:cNvPr id="58" name="דיו 57">
              <a:extLst>
                <a:ext uri="{FF2B5EF4-FFF2-40B4-BE49-F238E27FC236}">
                  <a16:creationId xmlns:a16="http://schemas.microsoft.com/office/drawing/2014/main" id="{7F867248-9B05-F16D-3D2D-48BB021B7DCA}"/>
                </a:ext>
              </a:extLst>
            </xdr:cNvPr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10884240" y="5834340"/>
              <a:ext cx="164520" cy="279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228600</xdr:colOff>
      <xdr:row>23</xdr:row>
      <xdr:rowOff>160020</xdr:rowOff>
    </xdr:from>
    <xdr:to>
      <xdr:col>7</xdr:col>
      <xdr:colOff>219712</xdr:colOff>
      <xdr:row>38</xdr:row>
      <xdr:rowOff>181383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0C303EA-AA53-8342-004E-980C80EEE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57400" y="4594860"/>
          <a:ext cx="4563112" cy="29245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150704</xdr:colOff>
      <xdr:row>3</xdr:row>
      <xdr:rowOff>52899</xdr:rowOff>
    </xdr:from>
    <xdr:to>
      <xdr:col>2</xdr:col>
      <xdr:colOff>609709</xdr:colOff>
      <xdr:row>7</xdr:row>
      <xdr:rowOff>166002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1">
          <xdr14:nvContentPartPr>
            <xdr14:cNvPr id="6" name="דיו 5">
              <a:extLst>
                <a:ext uri="{FF2B5EF4-FFF2-40B4-BE49-F238E27FC236}">
                  <a16:creationId xmlns:a16="http://schemas.microsoft.com/office/drawing/2014/main" id="{0788033D-07F9-6EB5-4F51-3E26551F22F7}"/>
                </a:ext>
              </a:extLst>
            </xdr14:cNvPr>
            <xdr14:cNvContentPartPr/>
          </xdr14:nvContentPartPr>
          <xdr14:nvPr macro=""/>
          <xdr14:xfrm>
            <a:off x="925956" y="569734"/>
            <a:ext cx="1128240" cy="828720"/>
          </xdr14:xfrm>
        </xdr:contentPart>
      </mc:Choice>
      <mc:Fallback xmlns="">
        <xdr:pic>
          <xdr:nvPicPr>
            <xdr:cNvPr id="6" name="דיו 5">
              <a:extLst>
                <a:ext uri="{FF2B5EF4-FFF2-40B4-BE49-F238E27FC236}">
                  <a16:creationId xmlns:a16="http://schemas.microsoft.com/office/drawing/2014/main" id="{0788033D-07F9-6EB5-4F51-3E26551F22F7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1220" y="-258840"/>
              <a:ext cx="1253840" cy="15843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424069</xdr:colOff>
      <xdr:row>30</xdr:row>
      <xdr:rowOff>72887</xdr:rowOff>
    </xdr:from>
    <xdr:to>
      <xdr:col>9</xdr:col>
      <xdr:colOff>1085684</xdr:colOff>
      <xdr:row>32</xdr:row>
      <xdr:rowOff>88128</xdr:rowOff>
    </xdr:to>
    <xdr:pic>
      <xdr:nvPicPr>
        <xdr:cNvPr id="7" name="תמונה 6">
          <a:extLst>
            <a:ext uri="{FF2B5EF4-FFF2-40B4-BE49-F238E27FC236}">
              <a16:creationId xmlns:a16="http://schemas.microsoft.com/office/drawing/2014/main" id="{3972F77D-5069-83DF-0719-B32E3661F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4730" y="5373757"/>
          <a:ext cx="2258502" cy="3597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1233999</xdr:colOff>
      <xdr:row>20</xdr:row>
      <xdr:rowOff>30712</xdr:rowOff>
    </xdr:from>
    <xdr:to>
      <xdr:col>14</xdr:col>
      <xdr:colOff>1372124</xdr:colOff>
      <xdr:row>20</xdr:row>
      <xdr:rowOff>140512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8" name="דיו 7">
              <a:extLst>
                <a:ext uri="{FF2B5EF4-FFF2-40B4-BE49-F238E27FC236}">
                  <a16:creationId xmlns:a16="http://schemas.microsoft.com/office/drawing/2014/main" id="{0A644D9A-57B0-3C7C-2DFB-491FF076C314}"/>
                </a:ext>
              </a:extLst>
            </xdr14:cNvPr>
            <xdr14:cNvContentPartPr/>
          </xdr14:nvContentPartPr>
          <xdr14:nvPr macro=""/>
          <xdr14:xfrm>
            <a:off x="14279439" y="3596872"/>
            <a:ext cx="138125" cy="109800"/>
          </xdr14:xfrm>
        </xdr:contentPart>
      </mc:Choice>
      <mc:Fallback xmlns="">
        <xdr:pic>
          <xdr:nvPicPr>
            <xdr:cNvPr id="8" name="דיו 7">
              <a:extLst>
                <a:ext uri="{FF2B5EF4-FFF2-40B4-BE49-F238E27FC236}">
                  <a16:creationId xmlns:a16="http://schemas.microsoft.com/office/drawing/2014/main" id="{0A644D9A-57B0-3C7C-2DFB-491FF076C314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11677680" y="3566035"/>
              <a:ext cx="154440" cy="1274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14</xdr:col>
      <xdr:colOff>1263044</xdr:colOff>
      <xdr:row>21</xdr:row>
      <xdr:rowOff>18214</xdr:rowOff>
    </xdr:from>
    <xdr:to>
      <xdr:col>14</xdr:col>
      <xdr:colOff>1380764</xdr:colOff>
      <xdr:row>21</xdr:row>
      <xdr:rowOff>152854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9" name="דיו 8">
              <a:extLst>
                <a:ext uri="{FF2B5EF4-FFF2-40B4-BE49-F238E27FC236}">
                  <a16:creationId xmlns:a16="http://schemas.microsoft.com/office/drawing/2014/main" id="{0547EB85-3065-34D9-AD86-B66317529290}"/>
                </a:ext>
              </a:extLst>
            </xdr14:cNvPr>
            <xdr14:cNvContentPartPr/>
          </xdr14:nvContentPartPr>
          <xdr14:nvPr macro=""/>
          <xdr14:xfrm>
            <a:off x="14308484" y="3759634"/>
            <a:ext cx="117720" cy="134640"/>
          </xdr14:xfrm>
        </xdr:contentPart>
      </mc:Choice>
      <mc:Fallback xmlns="">
        <xdr:pic>
          <xdr:nvPicPr>
            <xdr:cNvPr id="9" name="דיו 8">
              <a:extLst>
                <a:ext uri="{FF2B5EF4-FFF2-40B4-BE49-F238E27FC236}">
                  <a16:creationId xmlns:a16="http://schemas.microsoft.com/office/drawing/2014/main" id="{0547EB85-3065-34D9-AD86-B66317529290}"/>
                </a:ext>
              </a:extLst>
            </xdr:cNvPr>
            <xdr:cNvPicPr/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2427643" y="3733435"/>
              <a:ext cx="135360" cy="152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8</xdr:col>
      <xdr:colOff>483344</xdr:colOff>
      <xdr:row>45</xdr:row>
      <xdr:rowOff>62411</xdr:rowOff>
    </xdr:from>
    <xdr:to>
      <xdr:col>9</xdr:col>
      <xdr:colOff>549652</xdr:colOff>
      <xdr:row>47</xdr:row>
      <xdr:rowOff>45094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46" name="דיו 45">
              <a:extLst>
                <a:ext uri="{FF2B5EF4-FFF2-40B4-BE49-F238E27FC236}">
                  <a16:creationId xmlns:a16="http://schemas.microsoft.com/office/drawing/2014/main" id="{D7F63029-3C62-7C99-AAA2-5FD33F5E69FB}"/>
                </a:ext>
              </a:extLst>
            </xdr14:cNvPr>
            <xdr14:cNvContentPartPr/>
          </xdr14:nvContentPartPr>
          <xdr14:nvPr macro=""/>
          <xdr14:xfrm>
            <a:off x="5943240" y="7947454"/>
            <a:ext cx="993960" cy="327240"/>
          </xdr14:xfrm>
        </xdr:contentPart>
      </mc:Choice>
      <mc:Fallback xmlns="">
        <xdr:pic>
          <xdr:nvPicPr>
            <xdr:cNvPr id="46" name="דיו 45">
              <a:extLst>
                <a:ext uri="{FF2B5EF4-FFF2-40B4-BE49-F238E27FC236}">
                  <a16:creationId xmlns:a16="http://schemas.microsoft.com/office/drawing/2014/main" id="{D7F63029-3C62-7C99-AAA2-5FD33F5E69FB}"/>
                </a:ext>
              </a:extLst>
            </xdr:cNvPr>
            <xdr:cNvPicPr/>
          </xdr:nvPicPr>
          <xdr:blipFill>
            <a:blip xmlns:r="http://schemas.openxmlformats.org/officeDocument/2006/relationships" r:embed="rId19"/>
            <a:stretch>
              <a:fillRect/>
            </a:stretch>
          </xdr:blipFill>
          <xdr:spPr>
            <a:xfrm>
              <a:off x="5937120" y="7941341"/>
              <a:ext cx="1006200" cy="339467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2T10:55:41.494"/>
    </inkml:context>
    <inkml:brush xml:id="br0">
      <inkml:brushProperty name="width" value="0.05" units="cm"/>
      <inkml:brushProperty name="height" value="0.05" units="cm"/>
      <inkml:brushProperty name="color" value="#00A0D7"/>
    </inkml:brush>
  </inkml:definitions>
  <inkml:trace contextRef="#ctx0" brushRef="#br0">448 4 24575,'-85'78'0,"-21"21"0,98-91 0,-104 103 0,61-74 0,48-34 0,-2-1 0,1 0 0,0 0 0,0 0 0,-1 0 0,1-1 0,0 0 0,-1 0 0,0 0 0,-8 1 0,12-3 0,-1 1 0,1 0 0,0-1 0,-1 1 0,1-1 0,0 1 0,-1-1 0,1 0 0,0 0 0,0 1 0,0-1 0,0 0 0,0 0 0,0 0 0,0 0 0,0 0 0,0 0 0,0 0 0,1-1 0,-1 1 0,0 0 0,1 0 0,-1-1 0,1 1 0,0 0 0,-1-1 0,1 1 0,-1-3 0,-2-43 0,3 39 0,0-28 0,5-154 0,-5 188 0,0 0 0,0 0 0,0 0 0,0 1 0,0-1 0,0 0 0,1 1 0,-1-1 0,1 0 0,-1 0 0,1 1 0,0-1 0,0 1 0,-1-1 0,1 1 0,0-1 0,0 1 0,0-1 0,1 1 0,-1 0 0,0 0 0,0-1 0,1 1 0,-1 0 0,1 0 0,-1 0 0,1 1 0,-1-1 0,4-1 0,-2 2 0,1 0 0,-1 0 0,0 1 0,0-1 0,0 1 0,0 0 0,0 0 0,0 0 0,0 0 0,0 0 0,0 0 0,-1 1 0,1 0 0,0-1 0,-1 1 0,4 3 0,19 18 0,0 2 0,-2 0 0,26 37 0,-15-20 0,-11-13-63,-10-11-371,1-1 0,24 22 0,-25-28-6392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2T10:55:50.040"/>
    </inkml:context>
    <inkml:brush xml:id="br0">
      <inkml:brushProperty name="width" value="0.05" units="cm"/>
      <inkml:brushProperty name="height" value="0.05" units="cm"/>
      <inkml:brushProperty name="color" value="#00A0D7"/>
    </inkml:brush>
  </inkml:definitions>
  <inkml:trace contextRef="#ctx0" brushRef="#br0">31 152 24575,'0'0'0,"0"0"0,0 0 0,0-1 0,0 1 0,0 0 0,0 0 0,0 0 0,0 0 0,0 0 0,0 0 0,0 0 0,0 0 0,0 0 0,0-1 0,0 1 0,0 0 0,0 0 0,0 0 0,0 0 0,0 0 0,0 0 0,0 0 0,0 0 0,1 0 0,-1-1 0,0 1 0,0 0 0,0 0 0,0 0 0,0 0 0,0 0 0,0 0 0,0 0 0,0 0 0,0 0 0,0 0 0,1 0 0,-1 0 0,0 0 0,0 0 0,0 0 0,0 0 0,0 0 0,0 0 0,0 0 0,0 0 0,0 0 0,1 0 0,-1 0 0,0 0 0,0 0 0,0 0 0,0 0 0,0 0 0,0 0 0,0 0 0,0 0 0,0 0 0,1 0 0,-1 0 0,0 0 0,8 7 0,5 12 0,-9-10 0,-1 0 0,0 0 0,0 0 0,-1 1 0,-1-1 0,2 17 0,-3 59 0,-1-70 0,0-132 0,2-77 0,-1 192 0,0 1 0,1-1 0,-1 0 0,0 0 0,1 0 0,-1 0 0,1 0 0,0 1 0,0-1 0,0 0 0,0 1 0,0-1 0,0 0 0,0 1 0,0-1 0,0 1 0,1 0 0,-1-1 0,1 1 0,-1 0 0,4-2 0,-2 2 0,1-1 0,-1 1 0,1 0 0,-1 0 0,1 1 0,-1-1 0,1 1 0,0 0 0,-1 0 0,8 0 0,-1 2 0,-1-1 0,1 1 0,-1 1 0,0 0 0,0 0 0,0 1 0,0 0 0,9 6 0,-18-10 0,1 0 0,-1 1 0,1-1 0,-1 1 0,1-1 0,-1 0 0,0 1 0,1-1 0,-1 1 0,0-1 0,1 1 0,-1-1 0,0 1 0,0-1 0,1 1 0,-1-1 0,0 1 0,0-1 0,0 1 0,0 0 0,0-1 0,0 1 0,0-1 0,0 1 0,0-1 0,0 1 0,0 0 0,0 0 0,-12 19 0,-28 14 0,34-29 0,-10 9 0,1 1 0,1 0 0,0 1 0,1 1 0,0 1 0,-13 25 0,26-43 0,-1 1 0,1 0 0,-1-1 0,1 1 0,0 0 0,-1 0 0,1 0 0,0 0 0,-1-1 0,1 1 0,0 0 0,0 0 0,0 0 0,0 0 0,0 0 0,0 0 0,0-1 0,0 1 0,0 0 0,0 0 0,1 0 0,-1 0 0,0 0 0,1-1 0,-1 1 0,0 0 0,1 0 0,0 0 0,0 0 0,1 1 0,-1-1 0,1 0 0,0 0 0,-1 0 0,1 0 0,0-1 0,0 1 0,-1 0 0,1-1 0,0 1 0,3-1 0,9 2 0,0-1 0,27-2 0,-30 0 0,-1 1 0,-1 1 0,1 0 0,0 1 0,-1 0 0,1 0 0,-1 1 0,1 0 0,-1 1 0,0 0 0,16 9 0,-9-4 0,9 2 0,-17-9 0,-1 1 0,0 0 0,0 1 0,0-1 0,0 1 0,7 6 0,-13-8 0,0-1 0,0 0 0,0 1 0,1-1 0,-1 1 0,-1-1 0,1 1 0,0-1 0,0 1 0,-1 0 0,1-1 0,0 1 0,-1 0 0,0-1 0,1 1 0,-1 0 0,0 0 0,0-1 0,0 1 0,0 0 0,0 0 0,-1 0 0,1-1 0,0 1 0,-1 0 0,0-1 0,1 1 0,-1 0 0,0-1 0,0 1 0,0-1 0,-1 3 0,-2 2 0,-1-1 0,1 1 0,-1-1 0,0 0 0,0-1 0,-1 1 0,1-1 0,-1 0 0,0-1 0,0 1 0,0-1 0,0 0 0,-1 0 0,1-1 0,-1 0 0,0 0 0,0-1 0,-9 1 0,-9 1 0,0-1 0,1-2 0,-46-4 0,67 4 0,0-1 0,0 0 0,0 1 0,0-1 0,0 0 0,0 0 0,0 0 0,0-1 0,0 1 0,0-1 0,1 0 0,-1 0 0,1 0 0,-1 0 0,1 0 0,0 0 0,-1 0 0,1-1 0,1 1 0,-1-1 0,0 0 0,1 0 0,-1 1 0,1-1 0,-2-6 0,4 100 0,-1-79-91,0 0 0,-1 0 0,-1-1 0,0 1 0,0 0 0,-1-1 0,0 1 0,-1-1 0,-1 0 0,0 0 0,0-1 0,-1 1 0,0-1 0,-13 15 0,10-12-6735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5-07-22T11:03:10.365"/>
    </inkml:context>
    <inkml:brush xml:id="br0">
      <inkml:brushProperty name="width" value="0.35" units="cm"/>
      <inkml:brushProperty name="height" value="2.1" units="cm"/>
      <inkml:brushProperty name="color" value="#004F8B"/>
      <inkml:brushProperty name="ignorePressure" value="1"/>
      <inkml:brushProperty name="inkEffects" value="pencil"/>
    </inkml:brush>
  </inkml:definitions>
  <inkml:trace contextRef="#ctx0" brushRef="#br0">280 0,'3'0,"5"3,0 5,2 0,3 2,-1 3,0 1,-1 6,-3 2,0-3,-1-1,-1-1,0 0,0 1,-1-1,-1 1,1-3,0-1,0 1,-2 0,-1 1,0 1,-2 4,3 1,1 4,3 3,3 3,0-1,-1-2,0 0,-1-2,-2-2,-2 0,2 0,-1 2,2 2,1-1,1 2,-1 1,2-1,2 1,-1 1,-2 1,0 2,-2 1,2-3,-1-4,2 0,-2-2,-1 1,0 1,3 3,0-2,-3-2,-1-3,-3-3,2-4,0-3,2 2,3 5,0 2,-2-1,-2 0,-3-1,-1-2,2-4,1-1,-1-1,2 2,0-1,-1 2,-2 1,3 0,-1-3</inkml:trace>
  <inkml:trace contextRef="#ctx0" brushRef="#br0" timeOffset="547.87">1127 73,'0'-3,"-3"2,-4 5,-1 4,-3 4,-1 6,-7 7,2 2,-1-1,4-1,0-2,0-2,-1 2,2 0,0 0,-1 1,-4 1,1 1,0 1,0-3,-3 2,-5 6,2 3,2-4,1-1,-2 4,-1 2,-2 2,-1 0,-1-3,0-1,5-4,3-3,-1 3,-1-1,0-1,1-1,0 0,1 1,0-2,1-1,-1 1,1-1,0-2,-1-1,4 2,1-4,-4 2,2 0,0-1,0 0,3-2,-4 0,3 0,-1-1,3 1,0-4,2-1,0 0,-2-2,2 0,-2 1,2 2,0 1,1 1,-1-3,1 0,3 1,-2 4,1 1,-1-2,1-1,-3 0,2-4</inkml:trace>
  <inkml:trace contextRef="#ctx0" brushRef="#br0" timeOffset="3727.79">2397 221,'0'3,"0"5,0 3,0 3,0 3,3 1,1 1,0 0,0 0,-2 0,0 0,-2 0,1-1,-1 1,0-1,-1 1,4-1,1 0,0 1,-1-1,-1 1,3-1,0 0,-1 1,2-1,1 1,-2-1,-1 0,-2 1,2-1,1 1,2-1,0 1,-1-1,-1 0,1-3,-1 0,3-1,3 1,2 2,3 0,1 0,1 1,1-2,0-5,0-4,-3 1,-2-2,1-2,0 2,1-1,1 0,1-2,0-1,0-1,1 0,0-1,-1 0,1-1,-1-2,0-4,1-2,-4-1,0 0,-1-1,1-5,-2-2,-3-2,-1 2,-1 2,-2 0,0 0,0-1,-1 0,-2-1,-1 0,3-1,-1 1,0-1,3 4,-1 1,-1-1,-1 0,-2-1,-1-1,0-1,-1 0,0 0,0-1,-1 1,1-1,0 0,0 1,0 6,3 8,1 8,0 6,-1 9,-1 6,0 2,-1 0,-1-1,0-3,0 2,0 3,-1-1,1 2,0-2,0-1,0 0,3-3,1 0,0-1,-1-1,0 3,-2 3,0 0,-1-1,0 0,0 4,0-2,0-1,-1 0,1 2,0-1,0-1,0-4,0-1,0-2,0 2,0 1,0-1,0-1,0 2,0 1,0-1,0 2,0 0,0-2,0 0,0 0,0 1,0-1,0 2,0 3,0-1,0 0,0-3,-3 1,-1-1,0 2,-2 3,-4 0,1-3,-2-1,1-3,-1-2,-2-1,-1 0,1-1,0 0,-1 0,2 0,0-3,-2-1,2 0,0-2,-1 0,-1-2,1 0,0-1,-4 1,-3-2,0-1,3 0,1 0,0-2,0-1,2 1,1 0,-1-1,-1-1,-1-1,-1-1,0 3,-2 0,1 0,-1-1,1-1,2 2,2 1,-1-1,0-1,-1-1,-1-1,-1 0,0-4,0-1,-1-3,0-4,1-3,-1-1,1-3,3-1,0 0,1 0,2-3,0-1,2-3,3 0,-1 2,1 1,2 1,-1-1,0 0,1 0,-1-1,-1-1,2 1,2-1,0 0,2 2,1 1,0 1,0 1,0-2,1 0,-1-1,0 2,0 1,0 0,0 1,0 1,0-1,0 4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2T11:09:09.500"/>
    </inkml:context>
    <inkml:brush xml:id="br0">
      <inkml:brushProperty name="width" value="0.05" units="cm"/>
      <inkml:brushProperty name="height" value="0.05" units="cm"/>
      <inkml:brushProperty name="color" value="#00A0D7"/>
    </inkml:brush>
  </inkml:definitions>
  <inkml:trace contextRef="#ctx0" brushRef="#br0">282 46 24575,'-4'2'0,"0"-1"0,0 1 0,0 0 0,0 0 0,0 1 0,1-1 0,-1 1 0,1 0 0,0 0 0,0 0 0,-5 6 0,-5 3 0,-37 40 0,-9 10 0,53-58 0,1 1 0,-1-1 0,1 0 0,-1-1 0,0 1 0,-1-1 0,1 0 0,0-1 0,-10 3 0,15-4 0,0-1 0,0 0 0,0 0 0,0 0 0,-1 0 0,1 0 0,0 0 0,0 0 0,0 0 0,-1 0 0,1 0 0,0-1 0,0 1 0,0 0 0,0-1 0,0 1 0,0-1 0,-1 1 0,1-1 0,0 0 0,1 1 0,-1-1 0,0 0 0,0 0 0,0 0 0,-1-1 0,1-1 0,-1 1 0,1-1 0,-1 0 0,1 0 0,0 0 0,0 0 0,0 0 0,1-1 0,-1-5 0,0-1 0,1 0 0,0 0 0,1 0 0,0 0 0,4-18 0,-2 19 0,1 0 0,0 0 0,0 0 0,0 1 0,1-1 0,1 1 0,-1 0 0,1 0 0,1 1 0,9-9 0,-14 14 0,0 0 0,1 0 0,-1 0 0,0 1 0,1-1 0,-1 1 0,1 0 0,-1 0 0,1-1 0,0 2 0,-1-1 0,1 0 0,0 1 0,0-1 0,-1 1 0,1 0 0,0 0 0,0 0 0,0 0 0,0 0 0,-1 1 0,1-1 0,0 1 0,0 0 0,-1 0 0,1 0 0,0 0 0,-1 0 0,1 0 0,-1 1 0,0-1 0,1 1 0,-1 0 0,0 0 0,0 0 0,0 0 0,0 0 0,2 4 0,54 71 0,-37-48 0,31 36 0,-36-47-90,22 35-1,-24-33-1093,-5-7-5642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2T11:09:13.529"/>
    </inkml:context>
    <inkml:brush xml:id="br0">
      <inkml:brushProperty name="width" value="0.05" units="cm"/>
      <inkml:brushProperty name="height" value="0.05" units="cm"/>
      <inkml:brushProperty name="color" value="#00A0D7"/>
    </inkml:brush>
  </inkml:definitions>
  <inkml:trace contextRef="#ctx0" brushRef="#br0">2 115 24575,'0'259'0,"-1"-348"0,3-102 0,-2 187 0,0 0 0,1 0 0,-1 0 0,1 1 0,0-1 0,0 0 0,1 0 0,-1 1 0,1-1 0,0 0 0,-1 1 0,2 0 0,-1-1 0,0 1 0,1 0 0,-1 0 0,1 0 0,0 1 0,0-1 0,5-3 0,-2 3 0,1 0 0,-1 1 0,0-1 0,1 1 0,0 1 0,-1-1 0,1 1 0,0 1 0,0-1 0,-1 1 0,9 1 0,-6-1 0,-1 0 0,1 0 0,-1 0 0,0 1 0,0 1 0,11 2 0,-18-3 0,0-1 0,0 0 0,1 1 0,-1-1 0,0 1 0,0 0 0,0-1 0,-1 1 0,1 0 0,0-1 0,0 1 0,0 0 0,0 0 0,-1 0 0,1 0 0,0 0 0,-1 0 0,1 0 0,-1 0 0,1 0 0,-1 0 0,1 0 0,-1 0 0,0 0 0,0 1 0,1-1 0,-1 0 0,0 0 0,0 0 0,0 0 0,0 1 0,-1-1 0,1 0 0,0 0 0,0 0 0,-1 0 0,1 0 0,0 1 0,-1-1 0,1 0 0,-1 0 0,0 0 0,1 0 0,-1 0 0,0-1 0,0 2 0,-2 1 0,1 0 0,0 0 0,-1-1 0,1 1 0,-1-1 0,0 0 0,0 0 0,0 0 0,-6 3 0,7-3 0,-1-1 0,0 0 0,1 1 0,-1 0 0,1 0 0,0 0 0,-1 0 0,1 0 0,0 0 0,0 0 0,-2 5 0,4-6 0,0 0 0,0 0 0,-1 0 0,1 0 0,0 0 0,1 0 0,-1 0 0,0 0 0,0 0 0,0 0 0,1 0 0,-1 0 0,0 0 0,1 0 0,-1 0 0,1 0 0,-1 0 0,1 0 0,0-1 0,-1 1 0,1 0 0,0 0 0,0-1 0,-1 1 0,1 0 0,0-1 0,0 1 0,0 0 0,1 0 0,34 18 0,-31-16 0,10 5 0,-1 0 0,25 21 0,-32-24 0,-2 0 0,1 0 0,-1 1 0,1-1 0,-2 1 0,1 1 0,-1-1 0,6 10 0,-10-15 0,1 0 0,-1 1 0,1-1 0,-1 0 0,0 1 0,0-1 0,1 1 0,-1-1 0,0 0 0,0 1 0,0-1 0,0 0 0,0 1 0,-1-1 0,1 1 0,0-1 0,-1 0 0,1 1 0,-1-1 0,1 0 0,-1 0 0,-1 2 0,0-1 0,0 1 0,0-1 0,0 0 0,0 0 0,-1 0 0,1 0 0,0-1 0,-1 1 0,-5 2 0,-3 0 0,-1 1 0,0-2 0,-24 5 0,-12 0-455,-1-3 0,-56 0 0,89-6-6371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2T11:10:42.431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1 415 24575,'10'0'0,"1"-1"0,0-1 0,-1 0 0,0 0 0,1-1 0,-1 0 0,0-1 0,0 0 0,-1-1 0,1 0 0,12-9 0,9-9 0,53-50 0,-29 23 0,-17 14 0,-2-1 0,53-69 0,-88 104 0,4-4 0,0-1 0,0 1 0,1 1 0,9-9 0,-15 14 0,1-1 0,0 1 0,-1-1 0,1 1 0,0-1 0,0 1 0,-1 0 0,1-1 0,0 1 0,0 0 0,0 0 0,-1 0 0,1 0 0,0 0 0,0-1 0,0 1 0,-1 1 0,1-1 0,0 0 0,0 0 0,1 0 0,-1 1 0,0 0 0,0 0 0,0 0 0,0 0 0,0 0 0,0 0 0,-1 0 0,1 0 0,0 0 0,-1 0 0,1 1 0,-1-1 0,1 0 0,-1 0 0,0 1 0,1-1 0,-1 0 0,0 1 0,0 0 0,2 30 0,-1 0 0,-1 0 0,-2 0 0,-1 0 0,-12 52 0,10-67 0,-1-1 0,0 0 0,0 0 0,-2-1 0,-13 21 0,-14 31 0,4-2 84,-7 17-1533,32-66-5377</inkml:trace>
  <inkml:trace contextRef="#ctx0" brushRef="#br0" timeOffset="839.05">719 102 24575,'55'-2'0,"-33"1"0,0 0 0,0 1 0,-1 2 0,29 4 0,-47-5 0,0 0 0,0 1 0,0-1 0,0 1 0,0 0 0,0 0 0,0 0 0,-1 0 0,1 0 0,-1 1 0,1-1 0,-1 1 0,0-1 0,0 1 0,0 0 0,0 0 0,-1 0 0,1 0 0,-1 0 0,0 0 0,0 1 0,2 5 0,0 8 0,1 0 0,-2 1 0,0 20 0,-1-26 0,1 16 0,-2 0 0,-4 33 0,3-48 0,-2 0 0,0 0 0,0 0 0,-1 0 0,-1-1 0,-10 21 0,-4 1 0,-1-2 0,-2 0 0,0-2 0,-3 0 0,0-2 0,-2 0 0,-1-2 0,-50 36 0,75-59 0,0-1 0,0-1 0,0 1 0,-1 0 0,1-1 0,0 0 0,-1 0 0,1 0 0,-1 0 0,1 0 0,-1-1 0,0 1 0,1-1 0,-1 0 0,0 0 0,1-1 0,-1 1 0,0-1 0,1 1 0,-1-1 0,1 0 0,-1-1 0,1 1 0,0-1 0,-5-2 0,4 1 0,1 1 0,-1-1 0,1 0 0,0 0 0,0 0 0,1-1 0,-1 1 0,1-1 0,-1 1 0,1-1 0,0 0 0,1 0 0,-1 0 0,0 0 0,1 0 0,0 0 0,0 0 0,1-1 0,-1 1 0,1 0 0,0-8 0,0 9 0,0 0 0,0-1 0,1 1 0,-1 0 0,1 0 0,0-1 0,0 1 0,0 0 0,0 0 0,1 0 0,-1 0 0,1 0 0,0 0 0,0 1 0,0-1 0,0 1 0,0-1 0,0 1 0,1 0 0,-1-1 0,1 1 0,0 1 0,-1-1 0,1 0 0,0 1 0,0-1 0,0 1 0,0 0 0,1 0 0,5-1 0,9-1 0,-1 1 0,1 1 0,-1 0 0,32 4 0,-12-1 0,183-2-1365,-204 0-5461</inkml:trace>
  <inkml:trace contextRef="#ctx0" brushRef="#br0" timeOffset="2863.1">1271 360 24575,'5'-1'0,"-1"-1"0,1 0 0,-1 0 0,1 0 0,-1 0 0,0-1 0,0 0 0,4-3 0,3-3 0,31-18 0,-2-2 0,-1-2 0,37-37 0,-76 68 0,0-1 0,1 1 0,-1-1 0,0 1 0,1-1 0,-1 1 0,1-1 0,-1 1 0,1-1 0,-1 1 0,1 0 0,-1-1 0,1 1 0,-1 0 0,1-1 0,0 1 0,-1 0 0,1 0 0,0-1 0,-1 1 0,1 0 0,0 0 0,-1 0 0,1 0 0,-1 0 0,1 0 0,0 0 0,-1 0 0,1 0 0,0 1 0,-1-1 0,2 0 0,-1 1 0,-1 0 0,1 1 0,0-1 0,0 0 0,-1 0 0,1 1 0,0-1 0,-1 0 0,1 1 0,-1-1 0,0 0 0,0 1 0,1-1 0,-1 2 0,0 64 0,-1-55 0,0 304-1365,1-301-5461</inkml:trace>
  <inkml:trace contextRef="#ctx0" brushRef="#br0" timeOffset="3356.97">1694 213 24575,'3'-3'0,"0"1"0,0 0 0,0 0 0,1 1 0,-1-1 0,1 1 0,-1-1 0,1 1 0,-1 0 0,1 1 0,0-1 0,5 0 0,51 0 0,-41 2 0,-1-1 0,-1 0 0,1 2 0,0 0 0,0 1 0,27 9 0,-37-9 0,1 1 0,0 0 0,-1 0 0,0 1 0,0 0 0,0 0 0,0 1 0,-1 0 0,0 0 0,-1 0 0,1 1 0,8 12 0,-12-14 0,0 0 0,-1 1 0,1-1 0,-1 1 0,0-1 0,-1 1 0,1 0 0,-1 0 0,0 0 0,0 9 0,-3 67 0,-1-35 0,1-29-151,0 0-1,-1-1 0,-1 1 0,-1-1 1,0 0-1,-1 0 0,-1-1 1,-15 27-1,14-26-6674</inkml:trace>
  <inkml:trace contextRef="#ctx0" brushRef="#br0" timeOffset="3711.97">1989 323 24575,'3'0'0,"4"0"0,4 0 0,4 0 0,2 0 0,1 0 0,1 0 0,0 0 0,0 0 0,0 0 0,0 0 0,0 0 0,-1 0 0,1 0 0,-1 0 0,1 0 0,-1 0 0,-3 0-8191</inkml:trace>
  <inkml:trace contextRef="#ctx0" brushRef="#br0" timeOffset="4520.7">2486 176 24575,'24'0'0,"-12"-1"0,0 1 0,1 0 0,-1 1 0,0 0 0,17 5 0,-26-5 0,0 0 0,0 0 0,0 1 0,0-1 0,-1 1 0,1-1 0,0 1 0,-1 0 0,1 0 0,-1 0 0,0 1 0,1-1 0,-1 0 0,0 1 0,-1 0 0,1-1 0,0 1 0,-1 0 0,1 0 0,-1 0 0,0 0 0,0 0 0,0 0 0,0 0 0,0 5 0,2 23 0,-2-1 0,-4 56 0,0-8 0,2-60 0,-1 0 0,0 0 0,-2 0 0,0-1 0,-1 1 0,0-1 0,-2 0 0,-15 31 0,7-22 0,-1 0 0,-1-1 0,-1 0 0,-33 33 0,50-57 0,0 1 0,0-1 0,0 1 0,-1-1 0,1 0 0,-1 0 0,1 1 0,-1-1 0,1 0 0,-1 0 0,1 0 0,-1-1 0,0 1 0,0 0 0,1-1 0,-1 1 0,0-1 0,0 1 0,0-1 0,0 0 0,0 0 0,1 0 0,-1 0 0,0 0 0,0 0 0,0-1 0,-3 0 0,3 0 0,0-1 0,0 0 0,0 1 0,1-1 0,-1 0 0,1 0 0,-1 0 0,1 0 0,0 0 0,-1-1 0,1 1 0,0 0 0,0 0 0,1-1 0,-1 1 0,1-1 0,-1 1 0,1 0 0,0-1 0,-1-4 0,1-3 0,0 0 0,0 0 0,1 0 0,0 0 0,1 0 0,0 1 0,0-1 0,1 1 0,0-1 0,1 1 0,0 0 0,10-15 0,-12 20 0,1 0 0,0 0 0,0 1 0,1-1 0,-1 1 0,1 0 0,0 0 0,-1 0 0,1 0 0,1 1 0,-1-1 0,0 1 0,1 0 0,-1 0 0,1 1 0,-1 0 0,1-1 0,0 2 0,-1-1 0,1 0 0,0 1 0,0 0 0,0 0 0,-1 0 0,1 1 0,0 0 0,9 2 0,-3 1 3,0 1 1,0 0-1,-1 1 0,1 0 0,-1 1 0,0 0 0,-1 0 1,0 1-1,0 0 0,-1 1 0,10 11 0,32 30-1406,-37-40-5423</inkml:trace>
  <inkml:trace contextRef="#ctx0" brushRef="#br0" timeOffset="5058">1161 765 24575,'3'3'0,"1"4"0,0 5 0,2-1 0,1 2 0,-2 1 0,-1 1 0,-2 2 0,3 1 0,0 0 0,-1-2-8191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34724-BD59-4345-8BDF-A1DD258F0A48}">
  <dimension ref="E1:N24"/>
  <sheetViews>
    <sheetView zoomScale="130" zoomScaleNormal="130" workbookViewId="0">
      <selection activeCell="H25" sqref="H25"/>
    </sheetView>
  </sheetViews>
  <sheetFormatPr defaultColWidth="8.796875" defaultRowHeight="13.8" x14ac:dyDescent="0.25"/>
  <cols>
    <col min="1" max="4" width="8.796875" style="1"/>
    <col min="5" max="5" width="10.59765625" style="1" bestFit="1" customWidth="1"/>
    <col min="6" max="11" width="8.796875" style="1"/>
    <col min="12" max="12" width="31.796875" style="1" bestFit="1" customWidth="1"/>
    <col min="13" max="16384" width="8.796875" style="1"/>
  </cols>
  <sheetData>
    <row r="1" spans="5:14" x14ac:dyDescent="0.25">
      <c r="E1" s="1" t="s">
        <v>14</v>
      </c>
      <c r="F1" s="1" t="s">
        <v>15</v>
      </c>
    </row>
    <row r="2" spans="5:14" x14ac:dyDescent="0.25">
      <c r="E2" s="1">
        <v>204</v>
      </c>
      <c r="F2" s="1">
        <v>198</v>
      </c>
    </row>
    <row r="3" spans="5:14" x14ac:dyDescent="0.25">
      <c r="E3" s="1">
        <v>531</v>
      </c>
      <c r="F3" s="1">
        <v>521</v>
      </c>
    </row>
    <row r="4" spans="5:14" x14ac:dyDescent="0.25">
      <c r="E4" s="1">
        <v>100</v>
      </c>
      <c r="F4" s="1">
        <v>94</v>
      </c>
    </row>
    <row r="5" spans="5:14" x14ac:dyDescent="0.25">
      <c r="E5" s="1">
        <v>715</v>
      </c>
      <c r="F5" s="1">
        <v>713</v>
      </c>
    </row>
    <row r="6" spans="5:14" x14ac:dyDescent="0.25">
      <c r="E6" s="1">
        <v>162</v>
      </c>
      <c r="F6" s="1">
        <v>140</v>
      </c>
      <c r="L6" s="30"/>
      <c r="M6" s="30"/>
      <c r="N6" s="30"/>
    </row>
    <row r="7" spans="5:14" x14ac:dyDescent="0.25">
      <c r="E7" s="1">
        <v>50</v>
      </c>
      <c r="F7" s="1">
        <v>43</v>
      </c>
      <c r="L7" s="31"/>
      <c r="M7" s="31"/>
      <c r="N7" s="31"/>
    </row>
    <row r="8" spans="5:14" x14ac:dyDescent="0.25">
      <c r="E8" s="1">
        <v>42</v>
      </c>
      <c r="F8" s="1">
        <v>30</v>
      </c>
      <c r="L8" t="s">
        <v>16</v>
      </c>
      <c r="M8"/>
      <c r="N8"/>
    </row>
    <row r="9" spans="5:14" ht="14.4" thickBot="1" x14ac:dyDescent="0.3">
      <c r="E9" s="1">
        <v>12</v>
      </c>
      <c r="F9" s="1">
        <v>9</v>
      </c>
      <c r="L9"/>
      <c r="M9"/>
      <c r="N9"/>
    </row>
    <row r="10" spans="5:14" ht="14.4" x14ac:dyDescent="0.3">
      <c r="L10" s="34"/>
      <c r="M10" s="34" t="s">
        <v>2</v>
      </c>
      <c r="N10" s="34" t="s">
        <v>3</v>
      </c>
    </row>
    <row r="11" spans="5:14" ht="14.4" x14ac:dyDescent="0.3">
      <c r="F11" s="2"/>
      <c r="G11" s="2"/>
      <c r="H11" s="2"/>
      <c r="L11" s="32" t="s">
        <v>4</v>
      </c>
      <c r="M11" s="32">
        <v>227</v>
      </c>
      <c r="N11" s="32">
        <v>218.5</v>
      </c>
    </row>
    <row r="12" spans="5:14" x14ac:dyDescent="0.25">
      <c r="L12" s="32" t="s">
        <v>5</v>
      </c>
      <c r="M12" s="32">
        <v>66174.571428571435</v>
      </c>
      <c r="N12" s="32">
        <v>66906</v>
      </c>
    </row>
    <row r="13" spans="5:14" x14ac:dyDescent="0.25">
      <c r="L13" s="32" t="s">
        <v>6</v>
      </c>
      <c r="M13" s="32">
        <v>8</v>
      </c>
      <c r="N13" s="32">
        <v>8</v>
      </c>
    </row>
    <row r="14" spans="5:14" x14ac:dyDescent="0.25">
      <c r="H14" s="1" t="s">
        <v>26</v>
      </c>
      <c r="I14" s="1" t="s">
        <v>39</v>
      </c>
      <c r="L14" s="32" t="s">
        <v>17</v>
      </c>
      <c r="M14" s="32">
        <v>0.99971023582993646</v>
      </c>
      <c r="N14" s="32"/>
    </row>
    <row r="15" spans="5:14" x14ac:dyDescent="0.25">
      <c r="H15" s="1" t="s">
        <v>28</v>
      </c>
      <c r="I15" s="1" t="s">
        <v>38</v>
      </c>
      <c r="L15" s="32" t="s">
        <v>8</v>
      </c>
      <c r="M15" s="32">
        <v>0</v>
      </c>
      <c r="N15" s="32"/>
    </row>
    <row r="16" spans="5:14" x14ac:dyDescent="0.25">
      <c r="L16" s="32" t="s">
        <v>7</v>
      </c>
      <c r="M16" s="32">
        <v>7</v>
      </c>
      <c r="N16" s="32"/>
    </row>
    <row r="17" spans="6:14" x14ac:dyDescent="0.25">
      <c r="L17" s="32" t="s">
        <v>9</v>
      </c>
      <c r="M17" s="32">
        <v>3.7744508041885294</v>
      </c>
      <c r="N17" s="32"/>
    </row>
    <row r="18" spans="6:14" x14ac:dyDescent="0.25">
      <c r="F18" s="1">
        <f>M18</f>
        <v>3.4712117597577351E-3</v>
      </c>
      <c r="G18" s="1" t="s">
        <v>41</v>
      </c>
      <c r="H18" s="1">
        <v>2.5000000000000001E-2</v>
      </c>
      <c r="L18" s="32" t="s">
        <v>10</v>
      </c>
      <c r="M18" s="32">
        <v>3.4712117597577351E-3</v>
      </c>
      <c r="N18" s="32"/>
    </row>
    <row r="19" spans="6:14" x14ac:dyDescent="0.25">
      <c r="F19" s="1" t="s">
        <v>40</v>
      </c>
      <c r="H19" s="1" t="s">
        <v>32</v>
      </c>
      <c r="L19" s="32" t="s">
        <v>11</v>
      </c>
      <c r="M19" s="32">
        <v>2.3646242515927849</v>
      </c>
      <c r="N19" s="32"/>
    </row>
    <row r="20" spans="6:14" x14ac:dyDescent="0.25">
      <c r="L20" s="32" t="s">
        <v>12</v>
      </c>
      <c r="M20" s="32">
        <v>6.9424235195154702E-3</v>
      </c>
      <c r="N20" s="32"/>
    </row>
    <row r="21" spans="6:14" ht="14.4" thickBot="1" x14ac:dyDescent="0.3">
      <c r="L21" s="33" t="s">
        <v>13</v>
      </c>
      <c r="M21" s="33">
        <v>2.8412442485882088</v>
      </c>
      <c r="N21" s="33"/>
    </row>
    <row r="22" spans="6:14" x14ac:dyDescent="0.25">
      <c r="L22" s="30"/>
      <c r="M22" s="30"/>
      <c r="N22" s="30"/>
    </row>
    <row r="23" spans="6:14" x14ac:dyDescent="0.25">
      <c r="H23" s="1" t="s">
        <v>42</v>
      </c>
    </row>
    <row r="24" spans="6:14" x14ac:dyDescent="0.25">
      <c r="H24" s="1" t="s">
        <v>91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194D0-0890-4627-B5CD-1A59EF45D752}">
  <dimension ref="F1:Q55"/>
  <sheetViews>
    <sheetView tabSelected="1" zoomScale="115" zoomScaleNormal="115" workbookViewId="0">
      <selection activeCell="O40" sqref="O40"/>
    </sheetView>
  </sheetViews>
  <sheetFormatPr defaultColWidth="8.796875" defaultRowHeight="13.8" x14ac:dyDescent="0.25"/>
  <cols>
    <col min="1" max="7" width="8.796875" style="35"/>
    <col min="8" max="8" width="2.59765625" style="35" customWidth="1"/>
    <col min="9" max="9" width="1.19921875" style="35" customWidth="1"/>
    <col min="10" max="10" width="3.19921875" style="35" hidden="1" customWidth="1"/>
    <col min="11" max="11" width="9.69921875" style="35" bestFit="1" customWidth="1"/>
    <col min="12" max="13" width="8.796875" style="35"/>
    <col min="14" max="14" width="28.59765625" style="35" bestFit="1" customWidth="1"/>
    <col min="15" max="15" width="45" style="35" customWidth="1"/>
    <col min="16" max="16" width="24.59765625" style="35" customWidth="1"/>
    <col min="17" max="17" width="18.19921875" style="35" customWidth="1"/>
    <col min="18" max="18" width="27.796875" style="35" customWidth="1"/>
    <col min="19" max="16384" width="8.796875" style="35"/>
  </cols>
  <sheetData>
    <row r="1" spans="6:16" x14ac:dyDescent="0.25">
      <c r="F1" s="35" t="s">
        <v>0</v>
      </c>
      <c r="G1" s="35" t="s">
        <v>1</v>
      </c>
    </row>
    <row r="2" spans="6:16" x14ac:dyDescent="0.25">
      <c r="F2" s="35">
        <v>481</v>
      </c>
      <c r="G2" s="35">
        <v>478</v>
      </c>
    </row>
    <row r="3" spans="6:16" x14ac:dyDescent="0.25">
      <c r="F3" s="35">
        <v>523</v>
      </c>
      <c r="G3" s="35">
        <v>632</v>
      </c>
      <c r="P3" s="35" t="s">
        <v>93</v>
      </c>
    </row>
    <row r="4" spans="6:16" x14ac:dyDescent="0.25">
      <c r="F4" s="35">
        <v>721</v>
      </c>
      <c r="G4" s="35">
        <v>364</v>
      </c>
    </row>
    <row r="5" spans="6:16" x14ac:dyDescent="0.25">
      <c r="F5" s="35">
        <v>552</v>
      </c>
      <c r="G5" s="35">
        <v>421</v>
      </c>
      <c r="N5" s="35" t="s">
        <v>26</v>
      </c>
      <c r="O5" s="35" t="s">
        <v>27</v>
      </c>
    </row>
    <row r="6" spans="6:16" x14ac:dyDescent="0.25">
      <c r="F6" s="35">
        <v>256</v>
      </c>
      <c r="G6" s="35">
        <v>465</v>
      </c>
      <c r="N6" s="35" t="s">
        <v>28</v>
      </c>
      <c r="O6" s="35" t="s">
        <v>29</v>
      </c>
    </row>
    <row r="7" spans="6:16" x14ac:dyDescent="0.25">
      <c r="F7" s="35">
        <v>358</v>
      </c>
      <c r="G7" s="35">
        <v>745</v>
      </c>
    </row>
    <row r="8" spans="6:16" x14ac:dyDescent="0.25">
      <c r="F8" s="35">
        <v>491</v>
      </c>
      <c r="G8" s="35">
        <v>695</v>
      </c>
    </row>
    <row r="9" spans="6:16" x14ac:dyDescent="0.25">
      <c r="F9" s="35">
        <v>513</v>
      </c>
      <c r="G9" s="35">
        <v>831</v>
      </c>
    </row>
    <row r="10" spans="6:16" x14ac:dyDescent="0.25">
      <c r="F10" s="35">
        <v>622</v>
      </c>
      <c r="G10" s="35">
        <v>712</v>
      </c>
      <c r="N10" s="7" t="s">
        <v>22</v>
      </c>
      <c r="O10" s="7"/>
      <c r="P10" s="7"/>
    </row>
    <row r="11" spans="6:16" ht="15" thickBot="1" x14ac:dyDescent="0.35">
      <c r="G11" s="2"/>
      <c r="H11" s="2"/>
      <c r="N11" s="7"/>
      <c r="O11" s="7"/>
      <c r="P11" s="7"/>
    </row>
    <row r="12" spans="6:16" ht="14.4" x14ac:dyDescent="0.3">
      <c r="N12" s="9"/>
      <c r="O12" s="9" t="s">
        <v>2</v>
      </c>
      <c r="P12" s="9" t="s">
        <v>3</v>
      </c>
    </row>
    <row r="13" spans="6:16" ht="14.4" x14ac:dyDescent="0.3">
      <c r="L13" s="2"/>
      <c r="M13" s="2"/>
      <c r="N13" s="7" t="s">
        <v>4</v>
      </c>
      <c r="O13" s="7">
        <v>593.66666666666663</v>
      </c>
      <c r="P13" s="7">
        <v>501.88888888888891</v>
      </c>
    </row>
    <row r="14" spans="6:16" x14ac:dyDescent="0.25">
      <c r="N14" s="7" t="s">
        <v>5</v>
      </c>
      <c r="O14" s="7">
        <v>27183</v>
      </c>
      <c r="P14" s="7">
        <v>18404.611111111124</v>
      </c>
    </row>
    <row r="15" spans="6:16" x14ac:dyDescent="0.25">
      <c r="N15" s="7" t="s">
        <v>6</v>
      </c>
      <c r="O15" s="7">
        <v>9</v>
      </c>
      <c r="P15" s="7">
        <v>9</v>
      </c>
    </row>
    <row r="16" spans="6:16" x14ac:dyDescent="0.25">
      <c r="N16" s="7" t="s">
        <v>7</v>
      </c>
      <c r="O16" s="7">
        <v>8</v>
      </c>
      <c r="P16" s="7">
        <v>8</v>
      </c>
    </row>
    <row r="17" spans="6:17" x14ac:dyDescent="0.25">
      <c r="J17" s="7"/>
      <c r="K17" s="7"/>
      <c r="L17" s="7"/>
      <c r="N17" s="7" t="s">
        <v>23</v>
      </c>
      <c r="O17" s="7">
        <v>1.4769668229278281</v>
      </c>
      <c r="P17" s="7"/>
    </row>
    <row r="18" spans="6:17" x14ac:dyDescent="0.25">
      <c r="J18" s="7"/>
      <c r="K18" s="7"/>
      <c r="L18" s="7"/>
      <c r="N18" s="36" t="s">
        <v>24</v>
      </c>
      <c r="O18" s="36">
        <v>0.29702384468376869</v>
      </c>
      <c r="P18" s="7"/>
    </row>
    <row r="19" spans="6:17" ht="14.4" thickBot="1" x14ac:dyDescent="0.3">
      <c r="J19" s="7"/>
      <c r="K19" s="7"/>
      <c r="L19" s="7"/>
      <c r="N19" s="15" t="s">
        <v>25</v>
      </c>
      <c r="O19" s="15">
        <v>4.7899952662005241</v>
      </c>
      <c r="P19" s="15"/>
    </row>
    <row r="20" spans="6:17" ht="14.4" x14ac:dyDescent="0.3">
      <c r="J20" s="3"/>
      <c r="K20" s="3"/>
      <c r="L20" s="3"/>
    </row>
    <row r="21" spans="6:17" x14ac:dyDescent="0.25">
      <c r="J21" s="7"/>
      <c r="K21" s="7"/>
      <c r="L21" s="7"/>
    </row>
    <row r="22" spans="6:17" x14ac:dyDescent="0.25">
      <c r="J22" s="7"/>
      <c r="K22" s="7"/>
      <c r="L22" s="7"/>
    </row>
    <row r="23" spans="6:17" x14ac:dyDescent="0.25">
      <c r="J23" s="7"/>
      <c r="K23" s="7"/>
      <c r="L23" s="7"/>
      <c r="O23" s="35" t="s">
        <v>96</v>
      </c>
    </row>
    <row r="24" spans="6:17" x14ac:dyDescent="0.25">
      <c r="J24" s="7"/>
      <c r="K24" s="7"/>
      <c r="L24" s="7"/>
    </row>
    <row r="25" spans="6:17" x14ac:dyDescent="0.25">
      <c r="J25" s="7"/>
      <c r="K25" s="7"/>
      <c r="L25" s="7"/>
      <c r="N25" s="37">
        <f>O18</f>
        <v>0.29702384468376869</v>
      </c>
      <c r="O25" s="37" t="s">
        <v>31</v>
      </c>
      <c r="Q25" s="35" t="s">
        <v>32</v>
      </c>
    </row>
    <row r="26" spans="6:17" x14ac:dyDescent="0.25">
      <c r="J26" s="7"/>
      <c r="K26" s="7"/>
      <c r="L26" s="7"/>
      <c r="N26" s="38">
        <f>N25*2</f>
        <v>0.59404768936753738</v>
      </c>
      <c r="O26" s="38" t="s">
        <v>30</v>
      </c>
      <c r="P26" s="35" t="s">
        <v>33</v>
      </c>
      <c r="Q26" s="35">
        <v>0.02</v>
      </c>
    </row>
    <row r="27" spans="6:17" ht="14.4" x14ac:dyDescent="0.3">
      <c r="F27" s="2"/>
      <c r="G27" s="2"/>
      <c r="H27" s="2"/>
      <c r="J27" s="7"/>
      <c r="K27" s="7"/>
      <c r="L27" s="7"/>
      <c r="P27" s="35" t="s">
        <v>34</v>
      </c>
    </row>
    <row r="28" spans="6:17" x14ac:dyDescent="0.25">
      <c r="J28" s="7"/>
      <c r="K28" s="7"/>
      <c r="L28" s="7"/>
      <c r="N28" s="39"/>
      <c r="P28" s="39" t="s">
        <v>95</v>
      </c>
    </row>
    <row r="29" spans="6:17" x14ac:dyDescent="0.25">
      <c r="J29" s="7"/>
      <c r="K29" s="7"/>
      <c r="L29" s="7"/>
    </row>
    <row r="30" spans="6:17" x14ac:dyDescent="0.25">
      <c r="J30" s="7"/>
      <c r="K30" s="7"/>
      <c r="L30" s="7"/>
    </row>
    <row r="31" spans="6:17" x14ac:dyDescent="0.25">
      <c r="J31" s="7"/>
      <c r="K31" s="7"/>
      <c r="L31" s="7"/>
    </row>
    <row r="33" spans="13:16" x14ac:dyDescent="0.25">
      <c r="O33" s="35" t="s">
        <v>94</v>
      </c>
    </row>
    <row r="34" spans="13:16" x14ac:dyDescent="0.25">
      <c r="M34" s="40"/>
      <c r="O34" s="41" t="s">
        <v>26</v>
      </c>
      <c r="P34" s="41" t="s">
        <v>36</v>
      </c>
    </row>
    <row r="35" spans="13:16" x14ac:dyDescent="0.25">
      <c r="N35" s="35" t="s">
        <v>35</v>
      </c>
      <c r="O35" s="35" t="s">
        <v>28</v>
      </c>
      <c r="P35" s="35" t="s">
        <v>98</v>
      </c>
    </row>
    <row r="36" spans="13:16" x14ac:dyDescent="0.25">
      <c r="P36" s="35" t="s">
        <v>32</v>
      </c>
    </row>
    <row r="37" spans="13:16" x14ac:dyDescent="0.25">
      <c r="N37" s="42">
        <f>O54</f>
        <v>0.39821571350000773</v>
      </c>
      <c r="O37" s="35" t="s">
        <v>33</v>
      </c>
      <c r="P37" s="35">
        <v>0.02</v>
      </c>
    </row>
    <row r="38" spans="13:16" x14ac:dyDescent="0.25">
      <c r="N38" s="42" t="s">
        <v>30</v>
      </c>
    </row>
    <row r="41" spans="13:16" x14ac:dyDescent="0.25">
      <c r="P41" s="41" t="s">
        <v>99</v>
      </c>
    </row>
    <row r="42" spans="13:16" x14ac:dyDescent="0.25">
      <c r="N42" s="7" t="s">
        <v>97</v>
      </c>
      <c r="O42" s="7"/>
      <c r="P42" s="7"/>
    </row>
    <row r="43" spans="13:16" ht="14.4" thickBot="1" x14ac:dyDescent="0.3">
      <c r="N43" s="7"/>
      <c r="O43" s="7"/>
      <c r="P43" s="7"/>
    </row>
    <row r="44" spans="13:16" ht="14.4" x14ac:dyDescent="0.3">
      <c r="N44" s="9"/>
      <c r="O44" s="9" t="s">
        <v>2</v>
      </c>
      <c r="P44" s="9" t="s">
        <v>3</v>
      </c>
    </row>
    <row r="45" spans="13:16" x14ac:dyDescent="0.25">
      <c r="N45" s="7" t="s">
        <v>4</v>
      </c>
      <c r="O45" s="7">
        <v>593.66666666666663</v>
      </c>
      <c r="P45" s="7">
        <v>501.88888888888891</v>
      </c>
    </row>
    <row r="46" spans="13:16" x14ac:dyDescent="0.25">
      <c r="N46" s="7" t="s">
        <v>5</v>
      </c>
      <c r="O46" s="7">
        <v>27183</v>
      </c>
      <c r="P46" s="7">
        <v>18404.611111111124</v>
      </c>
    </row>
    <row r="47" spans="13:16" x14ac:dyDescent="0.25">
      <c r="N47" s="7" t="s">
        <v>6</v>
      </c>
      <c r="O47" s="7">
        <v>9</v>
      </c>
      <c r="P47" s="7">
        <v>9</v>
      </c>
    </row>
    <row r="48" spans="13:16" x14ac:dyDescent="0.25">
      <c r="N48" s="7" t="s">
        <v>37</v>
      </c>
      <c r="O48" s="7">
        <v>22793.805555555562</v>
      </c>
      <c r="P48" s="7"/>
    </row>
    <row r="49" spans="14:16" x14ac:dyDescent="0.25">
      <c r="N49" s="7" t="s">
        <v>8</v>
      </c>
      <c r="O49" s="7">
        <v>30</v>
      </c>
      <c r="P49" s="7"/>
    </row>
    <row r="50" spans="14:16" x14ac:dyDescent="0.25">
      <c r="N50" s="7" t="s">
        <v>7</v>
      </c>
      <c r="O50" s="7">
        <v>16</v>
      </c>
      <c r="P50" s="7"/>
    </row>
    <row r="51" spans="14:16" x14ac:dyDescent="0.25">
      <c r="N51" s="7" t="s">
        <v>9</v>
      </c>
      <c r="O51" s="7">
        <v>0.86802077469120276</v>
      </c>
      <c r="P51" s="7"/>
    </row>
    <row r="52" spans="14:16" x14ac:dyDescent="0.25">
      <c r="N52" s="7" t="s">
        <v>10</v>
      </c>
      <c r="O52" s="7">
        <v>0.19910785675000386</v>
      </c>
      <c r="P52" s="7"/>
    </row>
    <row r="53" spans="14:16" x14ac:dyDescent="0.25">
      <c r="N53" s="7" t="s">
        <v>11</v>
      </c>
      <c r="O53" s="7">
        <v>2.2353584305308405</v>
      </c>
      <c r="P53" s="7"/>
    </row>
    <row r="54" spans="14:16" x14ac:dyDescent="0.25">
      <c r="N54" s="16" t="s">
        <v>12</v>
      </c>
      <c r="O54" s="16">
        <v>0.39821571350000773</v>
      </c>
      <c r="P54" s="7"/>
    </row>
    <row r="55" spans="14:16" ht="14.4" thickBot="1" x14ac:dyDescent="0.3">
      <c r="N55" s="15" t="s">
        <v>13</v>
      </c>
      <c r="O55" s="15">
        <v>2.5834871852759917</v>
      </c>
      <c r="P55" s="1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E4A23-000E-4C83-A39F-32049199FF10}">
  <dimension ref="A1:T54"/>
  <sheetViews>
    <sheetView topLeftCell="A24" zoomScaleNormal="100" workbookViewId="0">
      <selection activeCell="O44" sqref="O44"/>
    </sheetView>
  </sheetViews>
  <sheetFormatPr defaultColWidth="12" defaultRowHeight="15" x14ac:dyDescent="0.25"/>
  <cols>
    <col min="1" max="16384" width="12" style="5"/>
  </cols>
  <sheetData>
    <row r="1" spans="1:20" x14ac:dyDescent="0.25">
      <c r="A1" s="5" t="s">
        <v>43</v>
      </c>
      <c r="B1" s="5" t="s">
        <v>44</v>
      </c>
    </row>
    <row r="2" spans="1:20" ht="15.6" x14ac:dyDescent="0.3">
      <c r="A2" s="4" t="s">
        <v>18</v>
      </c>
      <c r="B2" s="4" t="s">
        <v>19</v>
      </c>
    </row>
    <row r="3" spans="1:20" x14ac:dyDescent="0.25">
      <c r="A3" s="5">
        <v>25</v>
      </c>
      <c r="B3" s="5">
        <v>3</v>
      </c>
    </row>
    <row r="4" spans="1:20" x14ac:dyDescent="0.25">
      <c r="A4" s="5">
        <v>43</v>
      </c>
      <c r="B4" s="5">
        <v>3</v>
      </c>
    </row>
    <row r="5" spans="1:20" x14ac:dyDescent="0.25">
      <c r="A5" s="5">
        <v>46</v>
      </c>
      <c r="B5" s="5">
        <v>3</v>
      </c>
    </row>
    <row r="6" spans="1:20" x14ac:dyDescent="0.25">
      <c r="A6" s="5">
        <v>21</v>
      </c>
      <c r="B6" s="5">
        <v>3</v>
      </c>
    </row>
    <row r="7" spans="1:20" x14ac:dyDescent="0.25">
      <c r="A7" s="5">
        <v>31</v>
      </c>
      <c r="B7" s="5">
        <v>3</v>
      </c>
    </row>
    <row r="8" spans="1:20" x14ac:dyDescent="0.25">
      <c r="A8" s="5">
        <v>35</v>
      </c>
      <c r="B8" s="5">
        <v>5</v>
      </c>
    </row>
    <row r="9" spans="1:20" x14ac:dyDescent="0.25">
      <c r="A9" s="5">
        <v>24</v>
      </c>
      <c r="B9" s="5">
        <v>2</v>
      </c>
    </row>
    <row r="10" spans="1:20" x14ac:dyDescent="0.25">
      <c r="A10" s="5">
        <v>34</v>
      </c>
      <c r="B10" s="5">
        <v>4</v>
      </c>
    </row>
    <row r="11" spans="1:20" x14ac:dyDescent="0.25">
      <c r="A11" s="5">
        <v>33</v>
      </c>
      <c r="B11" s="5">
        <v>4</v>
      </c>
      <c r="I11"/>
      <c r="J11"/>
      <c r="K11"/>
      <c r="L11"/>
      <c r="M11"/>
      <c r="N11"/>
      <c r="O11"/>
      <c r="P11"/>
      <c r="Q11"/>
    </row>
    <row r="12" spans="1:20" x14ac:dyDescent="0.25">
      <c r="A12" s="5">
        <v>26</v>
      </c>
      <c r="B12" s="5">
        <v>2</v>
      </c>
      <c r="I12"/>
      <c r="J12"/>
      <c r="K12"/>
      <c r="L12"/>
      <c r="M12"/>
      <c r="N12"/>
      <c r="O12"/>
      <c r="P12"/>
      <c r="Q12"/>
    </row>
    <row r="13" spans="1:20" ht="15.6" x14ac:dyDescent="0.3">
      <c r="A13" s="5">
        <v>36</v>
      </c>
      <c r="B13" s="5">
        <v>4</v>
      </c>
      <c r="I13" s="6"/>
      <c r="J13" s="6"/>
      <c r="K13"/>
      <c r="L13"/>
      <c r="M13"/>
      <c r="N13"/>
      <c r="O13"/>
      <c r="P13"/>
      <c r="Q13"/>
    </row>
    <row r="14" spans="1:20" x14ac:dyDescent="0.25">
      <c r="A14" s="5">
        <v>24</v>
      </c>
      <c r="B14" s="5">
        <v>4</v>
      </c>
      <c r="I14"/>
      <c r="J14"/>
      <c r="K14"/>
      <c r="L14" t="s">
        <v>45</v>
      </c>
      <c r="M14"/>
      <c r="N14"/>
      <c r="O14"/>
      <c r="P14"/>
      <c r="Q14"/>
      <c r="R14"/>
      <c r="S14"/>
      <c r="T14"/>
    </row>
    <row r="15" spans="1:20" ht="15.6" thickBot="1" x14ac:dyDescent="0.3">
      <c r="A15" s="5">
        <v>32</v>
      </c>
      <c r="B15" s="5">
        <v>4</v>
      </c>
      <c r="I15"/>
      <c r="J15"/>
      <c r="K15"/>
      <c r="L15"/>
      <c r="M15"/>
      <c r="N15"/>
      <c r="O15"/>
      <c r="P15"/>
      <c r="Q15"/>
      <c r="R15"/>
      <c r="S15"/>
      <c r="T15"/>
    </row>
    <row r="16" spans="1:20" ht="15.6" x14ac:dyDescent="0.3">
      <c r="A16" s="5">
        <v>42</v>
      </c>
      <c r="B16" s="5">
        <v>4</v>
      </c>
      <c r="I16"/>
      <c r="J16"/>
      <c r="K16"/>
      <c r="L16" s="11" t="s">
        <v>46</v>
      </c>
      <c r="M16" s="11"/>
      <c r="N16"/>
      <c r="O16"/>
      <c r="P16"/>
      <c r="Q16"/>
      <c r="R16"/>
      <c r="S16"/>
      <c r="T16"/>
    </row>
    <row r="17" spans="1:20" x14ac:dyDescent="0.25">
      <c r="A17" s="5">
        <v>26</v>
      </c>
      <c r="B17" s="5">
        <v>3.5</v>
      </c>
      <c r="F17" s="5" t="s">
        <v>75</v>
      </c>
      <c r="I17"/>
      <c r="J17"/>
      <c r="K17"/>
      <c r="L17" t="s">
        <v>47</v>
      </c>
      <c r="M17">
        <v>0.34346449889211894</v>
      </c>
      <c r="N17" t="s">
        <v>68</v>
      </c>
      <c r="O17"/>
      <c r="P17"/>
      <c r="Q17"/>
      <c r="R17"/>
      <c r="S17"/>
      <c r="T17"/>
    </row>
    <row r="18" spans="1:20" x14ac:dyDescent="0.25">
      <c r="A18" s="5">
        <v>36</v>
      </c>
      <c r="B18" s="5">
        <v>3</v>
      </c>
      <c r="F18" s="12">
        <v>0.11799999999999999</v>
      </c>
      <c r="G18" s="13"/>
      <c r="H18" s="14" t="s">
        <v>66</v>
      </c>
      <c r="I18" s="14"/>
      <c r="J18" s="14"/>
      <c r="K18" s="14"/>
      <c r="L18" s="10" t="s">
        <v>48</v>
      </c>
      <c r="M18" s="10">
        <v>0.11796786199921439</v>
      </c>
      <c r="N18"/>
      <c r="O18"/>
      <c r="P18"/>
      <c r="Q18"/>
      <c r="R18"/>
      <c r="S18"/>
      <c r="T18"/>
    </row>
    <row r="19" spans="1:20" x14ac:dyDescent="0.25">
      <c r="A19" s="5">
        <v>49</v>
      </c>
      <c r="B19" s="5">
        <v>4</v>
      </c>
      <c r="I19"/>
      <c r="J19"/>
      <c r="K19"/>
      <c r="L19" t="s">
        <v>49</v>
      </c>
      <c r="M19">
        <v>9.6967096808719483E-2</v>
      </c>
      <c r="N19"/>
      <c r="O19"/>
      <c r="P19"/>
      <c r="Q19"/>
      <c r="R19"/>
      <c r="S19"/>
      <c r="T19"/>
    </row>
    <row r="20" spans="1:20" x14ac:dyDescent="0.25">
      <c r="A20" s="5">
        <v>37</v>
      </c>
      <c r="B20" s="5">
        <v>3</v>
      </c>
      <c r="I20"/>
      <c r="J20"/>
      <c r="K20"/>
      <c r="L20" t="s">
        <v>50</v>
      </c>
      <c r="M20">
        <v>1.0704458186692019</v>
      </c>
      <c r="N20"/>
      <c r="O20"/>
      <c r="P20"/>
      <c r="Q20"/>
      <c r="R20"/>
      <c r="S20"/>
      <c r="T20"/>
    </row>
    <row r="21" spans="1:20" ht="16.2" thickBot="1" x14ac:dyDescent="0.35">
      <c r="A21" s="5">
        <v>46</v>
      </c>
      <c r="B21" s="5">
        <v>3</v>
      </c>
      <c r="F21" s="5" t="s">
        <v>78</v>
      </c>
      <c r="I21" s="3"/>
      <c r="J21" s="3"/>
      <c r="K21" s="3"/>
      <c r="L21" s="8" t="s">
        <v>6</v>
      </c>
      <c r="M21" s="8">
        <v>44</v>
      </c>
      <c r="N21"/>
      <c r="O21"/>
      <c r="P21"/>
      <c r="Q21"/>
      <c r="R21"/>
      <c r="S21"/>
      <c r="T21"/>
    </row>
    <row r="22" spans="1:20" x14ac:dyDescent="0.25">
      <c r="A22" s="5">
        <v>47</v>
      </c>
      <c r="B22" s="5">
        <v>6</v>
      </c>
      <c r="D22" s="26"/>
      <c r="E22" s="26"/>
      <c r="F22" s="25" t="s">
        <v>79</v>
      </c>
      <c r="I22"/>
      <c r="J22"/>
      <c r="K22"/>
      <c r="L22"/>
      <c r="M22"/>
      <c r="N22"/>
      <c r="O22"/>
      <c r="P22"/>
      <c r="Q22"/>
      <c r="R22"/>
      <c r="S22"/>
      <c r="T22"/>
    </row>
    <row r="23" spans="1:20" ht="15.6" thickBot="1" x14ac:dyDescent="0.3">
      <c r="A23" s="5">
        <v>36</v>
      </c>
      <c r="B23" s="5">
        <v>3</v>
      </c>
      <c r="I23"/>
      <c r="J23"/>
      <c r="K23"/>
      <c r="L23" t="s">
        <v>51</v>
      </c>
      <c r="M23"/>
      <c r="N23"/>
      <c r="O23"/>
      <c r="P23"/>
      <c r="Q23"/>
      <c r="R23"/>
      <c r="S23"/>
      <c r="T23"/>
    </row>
    <row r="24" spans="1:20" ht="15.6" x14ac:dyDescent="0.3">
      <c r="A24" s="5">
        <v>27</v>
      </c>
      <c r="B24" s="5">
        <v>5</v>
      </c>
      <c r="I24"/>
      <c r="J24"/>
      <c r="K24"/>
      <c r="L24" s="9"/>
      <c r="M24" s="9" t="s">
        <v>7</v>
      </c>
      <c r="N24" s="9" t="s">
        <v>56</v>
      </c>
      <c r="O24" s="9" t="s">
        <v>57</v>
      </c>
      <c r="P24" s="9" t="s">
        <v>23</v>
      </c>
      <c r="Q24" s="9" t="s">
        <v>58</v>
      </c>
      <c r="R24"/>
      <c r="S24"/>
      <c r="T24"/>
    </row>
    <row r="25" spans="1:20" x14ac:dyDescent="0.25">
      <c r="A25" s="5">
        <v>49</v>
      </c>
      <c r="B25" s="5">
        <v>4</v>
      </c>
      <c r="I25"/>
      <c r="J25"/>
      <c r="K25"/>
      <c r="L25" t="s">
        <v>52</v>
      </c>
      <c r="M25">
        <v>1</v>
      </c>
      <c r="N25">
        <v>6.4366214703321347</v>
      </c>
      <c r="O25">
        <v>6.4366214703321347</v>
      </c>
      <c r="P25">
        <v>5.6173125564304449</v>
      </c>
      <c r="Q25">
        <v>2.2452223365438943E-2</v>
      </c>
      <c r="R25"/>
      <c r="S25"/>
      <c r="T25"/>
    </row>
    <row r="26" spans="1:20" ht="15.6" x14ac:dyDescent="0.3">
      <c r="A26" s="5">
        <v>23</v>
      </c>
      <c r="B26" s="5">
        <v>1</v>
      </c>
      <c r="I26" s="3"/>
      <c r="J26" s="3"/>
      <c r="K26" s="3"/>
      <c r="L26" t="s">
        <v>53</v>
      </c>
      <c r="M26">
        <v>42</v>
      </c>
      <c r="N26">
        <v>48.125878529667865</v>
      </c>
      <c r="O26" s="27">
        <v>1.1458542507063778</v>
      </c>
      <c r="P26"/>
      <c r="Q26"/>
      <c r="R26"/>
      <c r="S26"/>
      <c r="T26"/>
    </row>
    <row r="27" spans="1:20" ht="15.6" thickBot="1" x14ac:dyDescent="0.3">
      <c r="A27" s="5">
        <v>36</v>
      </c>
      <c r="B27" s="5">
        <v>6</v>
      </c>
      <c r="I27"/>
      <c r="J27"/>
      <c r="K27"/>
      <c r="L27" s="8" t="s">
        <v>54</v>
      </c>
      <c r="M27" s="8">
        <v>43</v>
      </c>
      <c r="N27" s="8">
        <v>54.5625</v>
      </c>
      <c r="O27" s="8"/>
      <c r="P27" s="8"/>
      <c r="Q27" s="8"/>
      <c r="R27"/>
      <c r="S27"/>
      <c r="T27"/>
    </row>
    <row r="28" spans="1:20" ht="15.6" thickBot="1" x14ac:dyDescent="0.3">
      <c r="A28" s="5">
        <v>36</v>
      </c>
      <c r="B28" s="5">
        <v>3.5</v>
      </c>
      <c r="I28"/>
      <c r="J28"/>
      <c r="K28"/>
      <c r="L28"/>
      <c r="M28"/>
      <c r="N28"/>
      <c r="O28"/>
      <c r="P28"/>
      <c r="Q28"/>
      <c r="R28"/>
      <c r="S28"/>
      <c r="T28"/>
    </row>
    <row r="29" spans="1:20" ht="15.6" x14ac:dyDescent="0.3">
      <c r="A29" s="5">
        <v>48</v>
      </c>
      <c r="B29" s="5">
        <v>3.5</v>
      </c>
      <c r="I29"/>
      <c r="J29"/>
      <c r="K29"/>
      <c r="L29" s="9"/>
      <c r="M29" s="9" t="s">
        <v>59</v>
      </c>
      <c r="N29" s="9" t="s">
        <v>50</v>
      </c>
      <c r="O29" s="9" t="s">
        <v>9</v>
      </c>
      <c r="P29" s="9" t="s">
        <v>60</v>
      </c>
      <c r="Q29" s="9" t="s">
        <v>61</v>
      </c>
      <c r="R29" s="9" t="s">
        <v>62</v>
      </c>
      <c r="S29" s="9" t="s">
        <v>63</v>
      </c>
      <c r="T29" s="9" t="s">
        <v>64</v>
      </c>
    </row>
    <row r="30" spans="1:20" x14ac:dyDescent="0.25">
      <c r="A30" s="5">
        <v>43</v>
      </c>
      <c r="B30" s="5">
        <v>2</v>
      </c>
      <c r="I30"/>
      <c r="J30"/>
      <c r="K30"/>
      <c r="L30" t="s">
        <v>55</v>
      </c>
      <c r="M30">
        <v>2.1481994029108096</v>
      </c>
      <c r="N30">
        <v>0.64365784255102199</v>
      </c>
      <c r="O30">
        <v>3.33748656646023</v>
      </c>
      <c r="P30">
        <v>1.7782771381000793E-3</v>
      </c>
      <c r="Q30">
        <v>0.84924528798299592</v>
      </c>
      <c r="R30">
        <v>3.4471535178386232</v>
      </c>
      <c r="S30">
        <v>0.84924528798299592</v>
      </c>
      <c r="T30">
        <v>3.4471535178386232</v>
      </c>
    </row>
    <row r="31" spans="1:20" ht="15.6" thickBot="1" x14ac:dyDescent="0.3">
      <c r="A31" s="5">
        <v>38</v>
      </c>
      <c r="B31" s="5">
        <v>3</v>
      </c>
      <c r="I31"/>
      <c r="J31"/>
      <c r="K31"/>
      <c r="L31" s="8" t="s">
        <v>65</v>
      </c>
      <c r="M31" s="28">
        <v>3.8313223037691253E-2</v>
      </c>
      <c r="N31" s="8">
        <v>1.6165323239959697E-2</v>
      </c>
      <c r="O31" s="8">
        <v>2.3700870356234693</v>
      </c>
      <c r="P31" s="8">
        <v>2.2452223365438999E-2</v>
      </c>
      <c r="Q31" s="8">
        <v>5.6902799869827866E-3</v>
      </c>
      <c r="R31" s="8">
        <v>7.0936166088399727E-2</v>
      </c>
      <c r="S31" s="8">
        <v>5.6902799869827866E-3</v>
      </c>
      <c r="T31" s="8">
        <v>7.0936166088399727E-2</v>
      </c>
    </row>
    <row r="32" spans="1:20" x14ac:dyDescent="0.25">
      <c r="A32" s="5">
        <v>45</v>
      </c>
      <c r="B32" s="5">
        <v>5</v>
      </c>
      <c r="L32"/>
      <c r="M32"/>
      <c r="N32"/>
      <c r="O32"/>
      <c r="P32"/>
      <c r="Q32"/>
      <c r="R32"/>
      <c r="S32"/>
      <c r="T32"/>
    </row>
    <row r="33" spans="1:20" x14ac:dyDescent="0.25">
      <c r="A33" s="5">
        <v>38</v>
      </c>
      <c r="B33" s="5">
        <v>2.5</v>
      </c>
      <c r="L33"/>
      <c r="M33"/>
      <c r="N33"/>
      <c r="O33"/>
      <c r="P33"/>
      <c r="Q33"/>
      <c r="R33"/>
      <c r="S33"/>
      <c r="T33"/>
    </row>
    <row r="34" spans="1:20" x14ac:dyDescent="0.25">
      <c r="A34" s="5">
        <v>45</v>
      </c>
      <c r="B34" s="5">
        <v>5</v>
      </c>
      <c r="L34"/>
      <c r="M34"/>
      <c r="N34"/>
      <c r="O34"/>
      <c r="P34"/>
      <c r="Q34"/>
      <c r="R34"/>
      <c r="S34"/>
      <c r="T34"/>
    </row>
    <row r="35" spans="1:20" x14ac:dyDescent="0.25">
      <c r="A35" s="5">
        <v>41</v>
      </c>
      <c r="B35" s="5">
        <v>6</v>
      </c>
    </row>
    <row r="36" spans="1:20" x14ac:dyDescent="0.25">
      <c r="A36" s="5">
        <v>53</v>
      </c>
      <c r="B36" s="5">
        <v>4</v>
      </c>
    </row>
    <row r="37" spans="1:20" x14ac:dyDescent="0.25">
      <c r="A37" s="5">
        <v>37</v>
      </c>
      <c r="B37" s="5">
        <v>2</v>
      </c>
    </row>
    <row r="38" spans="1:20" x14ac:dyDescent="0.25">
      <c r="A38" s="5">
        <v>49</v>
      </c>
      <c r="B38" s="5">
        <v>3.5</v>
      </c>
    </row>
    <row r="39" spans="1:20" x14ac:dyDescent="0.25">
      <c r="A39" s="5">
        <v>30</v>
      </c>
      <c r="B39" s="5">
        <v>3</v>
      </c>
    </row>
    <row r="40" spans="1:20" x14ac:dyDescent="0.25">
      <c r="A40" s="5">
        <v>60</v>
      </c>
      <c r="B40" s="5">
        <v>5</v>
      </c>
    </row>
    <row r="41" spans="1:20" x14ac:dyDescent="0.25">
      <c r="A41" s="5">
        <v>25</v>
      </c>
      <c r="B41" s="5">
        <v>3</v>
      </c>
    </row>
    <row r="42" spans="1:20" x14ac:dyDescent="0.25">
      <c r="A42" s="5">
        <v>46</v>
      </c>
      <c r="B42" s="5">
        <v>2.5</v>
      </c>
      <c r="J42" s="5" t="s">
        <v>80</v>
      </c>
    </row>
    <row r="43" spans="1:20" x14ac:dyDescent="0.25">
      <c r="A43" s="5">
        <v>47</v>
      </c>
      <c r="B43" s="5">
        <v>4</v>
      </c>
    </row>
    <row r="44" spans="1:20" x14ac:dyDescent="0.25">
      <c r="A44" s="5">
        <v>36</v>
      </c>
      <c r="B44" s="5">
        <v>4</v>
      </c>
      <c r="I44" s="5" t="s">
        <v>82</v>
      </c>
    </row>
    <row r="45" spans="1:20" x14ac:dyDescent="0.25">
      <c r="A45" s="5">
        <v>63</v>
      </c>
      <c r="B45" s="5">
        <v>3.5</v>
      </c>
      <c r="I45" s="5" t="s">
        <v>81</v>
      </c>
    </row>
    <row r="46" spans="1:20" x14ac:dyDescent="0.25">
      <c r="A46" s="5">
        <v>52</v>
      </c>
      <c r="B46" s="5">
        <v>5</v>
      </c>
      <c r="I46" s="5" t="s">
        <v>83</v>
      </c>
    </row>
    <row r="47" spans="1:20" x14ac:dyDescent="0.25">
      <c r="I47" s="5" t="s">
        <v>92</v>
      </c>
    </row>
    <row r="49" spans="8:10" x14ac:dyDescent="0.25">
      <c r="H49" s="29" t="s">
        <v>84</v>
      </c>
      <c r="I49" s="29" t="s">
        <v>85</v>
      </c>
      <c r="J49" s="29">
        <f>M17</f>
        <v>0.34346449889211894</v>
      </c>
    </row>
    <row r="50" spans="8:10" x14ac:dyDescent="0.25">
      <c r="H50" s="29"/>
      <c r="I50" s="29"/>
      <c r="J50" s="29" t="s">
        <v>86</v>
      </c>
    </row>
    <row r="51" spans="8:10" x14ac:dyDescent="0.25">
      <c r="H51" s="5" t="s">
        <v>77</v>
      </c>
    </row>
    <row r="52" spans="8:10" x14ac:dyDescent="0.25">
      <c r="H52" s="5" t="s">
        <v>67</v>
      </c>
    </row>
    <row r="54" spans="8:10" x14ac:dyDescent="0.25">
      <c r="H54" s="5" t="s">
        <v>76</v>
      </c>
    </row>
  </sheetData>
  <mergeCells count="1">
    <mergeCell ref="H18:K1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66731-C3B6-4DBF-B3D1-A08BA3FA800E}">
  <dimension ref="B5:Y41"/>
  <sheetViews>
    <sheetView topLeftCell="A9" zoomScaleNormal="100" workbookViewId="0">
      <selection activeCell="H42" sqref="H42"/>
    </sheetView>
  </sheetViews>
  <sheetFormatPr defaultColWidth="8.796875" defaultRowHeight="13.8" x14ac:dyDescent="0.25"/>
  <cols>
    <col min="1" max="1" width="10.19921875" style="17" customWidth="1"/>
    <col min="2" max="8" width="8.796875" style="17"/>
    <col min="9" max="9" width="12.19921875" style="17" customWidth="1"/>
    <col min="10" max="10" width="34.796875" style="17" customWidth="1"/>
    <col min="11" max="11" width="26" style="17" customWidth="1"/>
    <col min="12" max="14" width="8.796875" style="17"/>
    <col min="15" max="15" width="18.796875" style="17" bestFit="1" customWidth="1"/>
    <col min="16" max="16" width="8.796875" style="17"/>
    <col min="17" max="17" width="18.296875" style="17" bestFit="1" customWidth="1"/>
    <col min="18" max="18" width="11.8984375" style="17" bestFit="1" customWidth="1"/>
    <col min="19" max="19" width="12.296875" style="17" bestFit="1" customWidth="1"/>
    <col min="20" max="20" width="13.09765625" style="17" bestFit="1" customWidth="1"/>
    <col min="21" max="16384" width="8.796875" style="17"/>
  </cols>
  <sheetData>
    <row r="5" spans="2:20" x14ac:dyDescent="0.25">
      <c r="O5" s="17" t="s">
        <v>45</v>
      </c>
    </row>
    <row r="6" spans="2:20" ht="14.4" thickBot="1" x14ac:dyDescent="0.3"/>
    <row r="7" spans="2:20" ht="14.4" x14ac:dyDescent="0.25">
      <c r="O7" s="18" t="s">
        <v>46</v>
      </c>
      <c r="P7" s="18"/>
    </row>
    <row r="8" spans="2:20" x14ac:dyDescent="0.25">
      <c r="O8" s="17" t="s">
        <v>47</v>
      </c>
      <c r="P8" s="17">
        <v>0.48793585240295156</v>
      </c>
    </row>
    <row r="9" spans="2:20" x14ac:dyDescent="0.25">
      <c r="B9" s="19" t="s">
        <v>20</v>
      </c>
      <c r="C9" s="19" t="s">
        <v>21</v>
      </c>
      <c r="O9" s="17" t="s">
        <v>48</v>
      </c>
      <c r="P9" s="17">
        <v>0.23808139606019493</v>
      </c>
    </row>
    <row r="10" spans="2:20" x14ac:dyDescent="0.25">
      <c r="B10" s="17">
        <v>18</v>
      </c>
      <c r="C10" s="17">
        <v>8752</v>
      </c>
      <c r="O10" s="17" t="s">
        <v>49</v>
      </c>
      <c r="P10" s="17">
        <v>0.19575258473020579</v>
      </c>
    </row>
    <row r="11" spans="2:20" x14ac:dyDescent="0.25">
      <c r="B11" s="17">
        <v>17</v>
      </c>
      <c r="C11" s="17">
        <v>11217</v>
      </c>
      <c r="O11" s="17" t="s">
        <v>50</v>
      </c>
      <c r="P11" s="17">
        <v>2424.4653182130915</v>
      </c>
    </row>
    <row r="12" spans="2:20" ht="14.4" thickBot="1" x14ac:dyDescent="0.3">
      <c r="B12" s="17">
        <v>10</v>
      </c>
      <c r="C12" s="17">
        <v>6201</v>
      </c>
      <c r="O12" s="20" t="s">
        <v>6</v>
      </c>
      <c r="P12" s="20">
        <v>20</v>
      </c>
    </row>
    <row r="13" spans="2:20" x14ac:dyDescent="0.25">
      <c r="B13" s="17">
        <v>19</v>
      </c>
      <c r="C13" s="17">
        <v>13146</v>
      </c>
    </row>
    <row r="14" spans="2:20" ht="14.4" thickBot="1" x14ac:dyDescent="0.3">
      <c r="B14" s="17">
        <v>11</v>
      </c>
      <c r="C14" s="17">
        <v>8926</v>
      </c>
      <c r="O14" s="17" t="s">
        <v>51</v>
      </c>
    </row>
    <row r="15" spans="2:20" ht="14.4" x14ac:dyDescent="0.25">
      <c r="B15" s="17">
        <v>18</v>
      </c>
      <c r="C15" s="17">
        <v>12927</v>
      </c>
      <c r="O15" s="18"/>
      <c r="P15" s="18" t="s">
        <v>7</v>
      </c>
      <c r="Q15" s="18" t="s">
        <v>56</v>
      </c>
      <c r="R15" s="18" t="s">
        <v>57</v>
      </c>
      <c r="S15" s="18" t="s">
        <v>23</v>
      </c>
      <c r="T15" s="21" t="s">
        <v>58</v>
      </c>
    </row>
    <row r="16" spans="2:20" x14ac:dyDescent="0.25">
      <c r="B16" s="17">
        <v>18</v>
      </c>
      <c r="C16" s="17">
        <v>14418</v>
      </c>
      <c r="O16" s="17" t="s">
        <v>52</v>
      </c>
      <c r="P16" s="17">
        <v>1</v>
      </c>
      <c r="Q16" s="17">
        <v>33061407.57407409</v>
      </c>
      <c r="R16" s="17">
        <v>33061407.57407409</v>
      </c>
      <c r="S16" s="17">
        <v>5.6245707965703895</v>
      </c>
      <c r="T16" s="22">
        <v>2.9068829549875868E-2</v>
      </c>
    </row>
    <row r="17" spans="2:25" x14ac:dyDescent="0.25">
      <c r="B17" s="17">
        <v>14</v>
      </c>
      <c r="C17" s="17">
        <v>14897</v>
      </c>
      <c r="O17" s="17" t="s">
        <v>53</v>
      </c>
      <c r="P17" s="17">
        <v>18</v>
      </c>
      <c r="Q17" s="17">
        <v>105804577.42592591</v>
      </c>
      <c r="R17" s="17">
        <v>5878032.0792181063</v>
      </c>
    </row>
    <row r="18" spans="2:25" ht="14.4" thickBot="1" x14ac:dyDescent="0.3">
      <c r="B18" s="17">
        <v>12</v>
      </c>
      <c r="C18" s="17">
        <v>6352</v>
      </c>
      <c r="O18" s="20" t="s">
        <v>54</v>
      </c>
      <c r="P18" s="20">
        <v>19</v>
      </c>
      <c r="Q18" s="20">
        <v>138865985</v>
      </c>
      <c r="R18" s="20"/>
      <c r="S18" s="20"/>
      <c r="T18" s="20"/>
    </row>
    <row r="19" spans="2:25" ht="14.4" thickBot="1" x14ac:dyDescent="0.3">
      <c r="B19" s="17">
        <v>16</v>
      </c>
      <c r="C19" s="17">
        <v>11996</v>
      </c>
      <c r="I19" s="17" t="s">
        <v>26</v>
      </c>
      <c r="J19" s="17" t="s">
        <v>69</v>
      </c>
    </row>
    <row r="20" spans="2:25" ht="14.4" x14ac:dyDescent="0.25">
      <c r="B20" s="17">
        <v>11</v>
      </c>
      <c r="C20" s="17">
        <v>7711</v>
      </c>
      <c r="I20" s="17" t="s">
        <v>28</v>
      </c>
      <c r="J20" s="17" t="s">
        <v>70</v>
      </c>
      <c r="O20" s="18"/>
      <c r="P20" s="18" t="s">
        <v>59</v>
      </c>
      <c r="Q20" s="18" t="s">
        <v>50</v>
      </c>
      <c r="R20" s="18" t="s">
        <v>9</v>
      </c>
      <c r="S20" s="18" t="s">
        <v>60</v>
      </c>
      <c r="T20" s="18" t="s">
        <v>61</v>
      </c>
      <c r="U20" s="18" t="s">
        <v>62</v>
      </c>
      <c r="V20" s="18" t="s">
        <v>63</v>
      </c>
      <c r="W20" s="18" t="s">
        <v>64</v>
      </c>
    </row>
    <row r="21" spans="2:25" x14ac:dyDescent="0.25">
      <c r="B21" s="17">
        <v>10</v>
      </c>
      <c r="C21" s="17">
        <v>6443</v>
      </c>
      <c r="O21" s="17" t="s">
        <v>55</v>
      </c>
      <c r="P21" s="17">
        <v>4738.2592592592609</v>
      </c>
      <c r="Q21" s="17">
        <v>2372.2713701475595</v>
      </c>
      <c r="R21" s="17">
        <v>1.9973512806692655</v>
      </c>
      <c r="S21" s="17">
        <v>6.1131931720512712E-2</v>
      </c>
      <c r="T21" s="17">
        <v>-245.69794771655233</v>
      </c>
      <c r="U21" s="17">
        <v>9722.2164662350733</v>
      </c>
      <c r="V21" s="17">
        <v>-245.69794771655233</v>
      </c>
      <c r="W21" s="17">
        <v>9722.2164662350733</v>
      </c>
    </row>
    <row r="22" spans="2:25" ht="14.4" thickBot="1" x14ac:dyDescent="0.3">
      <c r="B22" s="17">
        <v>14</v>
      </c>
      <c r="C22" s="17">
        <v>7150</v>
      </c>
      <c r="O22" s="20" t="s">
        <v>65</v>
      </c>
      <c r="P22" s="20">
        <v>391.23148148148101</v>
      </c>
      <c r="Q22" s="20">
        <v>164.96397024157002</v>
      </c>
      <c r="R22" s="20">
        <v>2.3716177593723624</v>
      </c>
      <c r="S22" s="20">
        <v>2.9068829549875969E-2</v>
      </c>
      <c r="T22" s="20">
        <v>44.655040555300218</v>
      </c>
      <c r="U22" s="20">
        <v>737.80792240766255</v>
      </c>
      <c r="V22" s="20">
        <v>44.655040555300218</v>
      </c>
      <c r="W22" s="20">
        <v>737.80792240766255</v>
      </c>
    </row>
    <row r="23" spans="2:25" x14ac:dyDescent="0.25">
      <c r="B23" s="17">
        <v>12</v>
      </c>
      <c r="C23" s="17">
        <v>11990</v>
      </c>
    </row>
    <row r="24" spans="2:25" x14ac:dyDescent="0.25">
      <c r="B24" s="17">
        <v>11</v>
      </c>
      <c r="C24" s="17">
        <v>11992</v>
      </c>
    </row>
    <row r="25" spans="2:25" x14ac:dyDescent="0.25">
      <c r="B25" s="17">
        <v>17</v>
      </c>
      <c r="C25" s="17">
        <v>9159</v>
      </c>
      <c r="I25" s="17" t="s">
        <v>26</v>
      </c>
      <c r="J25" s="17" t="s">
        <v>71</v>
      </c>
    </row>
    <row r="26" spans="2:25" x14ac:dyDescent="0.25">
      <c r="B26" s="17">
        <v>19</v>
      </c>
      <c r="C26" s="17">
        <v>10760</v>
      </c>
      <c r="I26" s="17" t="s">
        <v>28</v>
      </c>
      <c r="J26" s="17" t="s">
        <v>72</v>
      </c>
    </row>
    <row r="27" spans="2:25" x14ac:dyDescent="0.25">
      <c r="B27" s="17">
        <v>10</v>
      </c>
      <c r="C27" s="17">
        <v>11415</v>
      </c>
    </row>
    <row r="28" spans="2:25" ht="14.4" x14ac:dyDescent="0.25">
      <c r="B28" s="17">
        <v>12</v>
      </c>
      <c r="C28" s="17">
        <v>10849</v>
      </c>
      <c r="I28" s="17" t="s">
        <v>87</v>
      </c>
      <c r="Q28" s="23"/>
      <c r="R28" s="23"/>
      <c r="S28" s="23"/>
      <c r="T28" s="23"/>
      <c r="U28" s="23"/>
      <c r="V28" s="23"/>
      <c r="W28" s="23"/>
      <c r="X28" s="23"/>
      <c r="Y28" s="23"/>
    </row>
    <row r="29" spans="2:25" x14ac:dyDescent="0.25">
      <c r="B29" s="24">
        <v>11</v>
      </c>
      <c r="C29" s="24">
        <v>8009</v>
      </c>
      <c r="I29" s="22" t="s">
        <v>73</v>
      </c>
      <c r="K29" s="17" t="s">
        <v>32</v>
      </c>
    </row>
    <row r="30" spans="2:25" x14ac:dyDescent="0.25">
      <c r="I30" s="22">
        <f>T16</f>
        <v>2.9068829549875868E-2</v>
      </c>
      <c r="J30" s="17" t="s">
        <v>41</v>
      </c>
      <c r="K30" s="17">
        <v>0.03</v>
      </c>
    </row>
    <row r="34" spans="7:10" x14ac:dyDescent="0.25">
      <c r="H34" s="22"/>
      <c r="I34" s="22" t="s">
        <v>74</v>
      </c>
      <c r="J34" s="22"/>
    </row>
    <row r="38" spans="7:10" ht="15" x14ac:dyDescent="0.25">
      <c r="G38" s="5"/>
      <c r="H38" s="5" t="s">
        <v>88</v>
      </c>
      <c r="I38" s="5"/>
    </row>
    <row r="39" spans="7:10" ht="15" x14ac:dyDescent="0.25">
      <c r="G39" s="5"/>
      <c r="H39" s="5" t="s">
        <v>89</v>
      </c>
      <c r="I39" s="5"/>
    </row>
    <row r="40" spans="7:10" ht="15" x14ac:dyDescent="0.25">
      <c r="G40" s="5"/>
      <c r="H40" s="5" t="s">
        <v>90</v>
      </c>
      <c r="I40" s="5"/>
    </row>
    <row r="41" spans="7:10" ht="15" x14ac:dyDescent="0.25">
      <c r="G41" s="5"/>
      <c r="H41" s="5" t="s">
        <v>91</v>
      </c>
      <c r="I41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מועסקים</vt:lpstr>
      <vt:lpstr>חשמל</vt:lpstr>
      <vt:lpstr>שכירים </vt:lpstr>
      <vt:lpstr>שכר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2025-07-24T13:36:31Z</dcterms:modified>
</cp:coreProperties>
</file>