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משתמש\Desktop\לימודיות 2025\לימודיות סמסטר ב 2025\חשבונאות פיננסית ב 2025\"/>
    </mc:Choice>
  </mc:AlternateContent>
  <xr:revisionPtr revIDLastSave="0" documentId="13_ncr:1_{649CEE12-B3EB-4193-AB0D-0340D9A2858D}" xr6:coauthVersionLast="47" xr6:coauthVersionMax="47" xr10:uidLastSave="{00000000-0000-0000-0000-000000000000}"/>
  <bookViews>
    <workbookView xWindow="-108" yWindow="-108" windowWidth="30936" windowHeight="16896" xr2:uid="{023D5549-7955-4EAD-BCD8-B210DDA4DF34}"/>
  </bookViews>
  <sheets>
    <sheet name="הלוואות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6" i="8" l="1"/>
  <c r="H41" i="8"/>
  <c r="H34" i="8"/>
  <c r="F26" i="8"/>
  <c r="I26" i="8" s="1"/>
  <c r="D27" i="8" s="1"/>
  <c r="H29" i="8"/>
  <c r="H39" i="8" l="1"/>
  <c r="F27" i="8"/>
  <c r="I27" i="8" s="1"/>
  <c r="D28" i="8" s="1"/>
  <c r="I28" i="8" l="1"/>
  <c r="L41" i="8"/>
  <c r="F41" i="8" s="1"/>
  <c r="H61" i="8" l="1"/>
  <c r="H88" i="8"/>
  <c r="H87" i="8"/>
  <c r="H55" i="8"/>
  <c r="L55" i="8" l="1"/>
  <c r="F55" i="8" s="1"/>
  <c r="L61" i="8"/>
  <c r="F43" i="8"/>
  <c r="L56" i="8" s="1"/>
  <c r="F56" i="8" s="1"/>
  <c r="F57" i="8" l="1"/>
  <c r="F61" i="8"/>
  <c r="F65" i="8" s="1"/>
  <c r="L88" i="8" s="1"/>
  <c r="F88" i="8" s="1"/>
  <c r="E29" i="8"/>
  <c r="L87" i="8" l="1"/>
  <c r="F87" i="8" s="1"/>
  <c r="F89" i="8" s="1"/>
  <c r="F29" i="8"/>
</calcChain>
</file>

<file path=xl/sharedStrings.xml><?xml version="1.0" encoding="utf-8"?>
<sst xmlns="http://schemas.openxmlformats.org/spreadsheetml/2006/main" count="100" uniqueCount="59">
  <si>
    <t>הוצאות מימון</t>
  </si>
  <si>
    <t>לוח סילוקין שפיצר</t>
  </si>
  <si>
    <t>ריבית</t>
  </si>
  <si>
    <t>חלויות שוטפות</t>
  </si>
  <si>
    <t>הלוואה לזמן ארוך</t>
  </si>
  <si>
    <t>31.12.2002</t>
  </si>
  <si>
    <t>31.12.2003</t>
  </si>
  <si>
    <t>31.12.2004</t>
  </si>
  <si>
    <t>יתרת החוב סוף שנה</t>
  </si>
  <si>
    <t>ההחזר השנתי שנתון</t>
  </si>
  <si>
    <t>מדד ריבית</t>
  </si>
  <si>
    <t>הצמדת הלוואה</t>
  </si>
  <si>
    <t>*</t>
  </si>
  <si>
    <t>=</t>
  </si>
  <si>
    <t>+</t>
  </si>
  <si>
    <t>סך ההתחייבויות</t>
  </si>
  <si>
    <t>מדד הלוואה</t>
  </si>
  <si>
    <t>דוח רווח והפסד 2002</t>
  </si>
  <si>
    <t>מאזן לסוף שנה 2002</t>
  </si>
  <si>
    <t>דוח רווח והפסד 2003</t>
  </si>
  <si>
    <t>מאזן לסוף שנה 2003</t>
  </si>
  <si>
    <t>דוח רווח והפסד 2004</t>
  </si>
  <si>
    <t>מאזן לסוף שנה 2004</t>
  </si>
  <si>
    <t>יתרת החוב בתחילת השנה</t>
  </si>
  <si>
    <t>יתרת החוב     בסוף השנה</t>
  </si>
  <si>
    <t>המדדים שנתונים:</t>
  </si>
  <si>
    <t>ריבית = יתרת החוב * אחוז הריבית</t>
  </si>
  <si>
    <t>החלק מהחוב (קרן) שמוחזר השנה</t>
  </si>
  <si>
    <t>(קרן + ריבית)</t>
  </si>
  <si>
    <t>מדד ריבית * ריבית =</t>
  </si>
  <si>
    <t>סך התחייבויות קודמות * מדד הלוואה =</t>
  </si>
  <si>
    <t>התחייבויות שוטפות:</t>
  </si>
  <si>
    <t>התחייבויות לזמן ארוך:</t>
  </si>
  <si>
    <t>קרן בשנה הבאה: 2004</t>
  </si>
  <si>
    <t>קרן בעוד שנתיים: 2005</t>
  </si>
  <si>
    <t>קרן בשנה הבאה: 2005</t>
  </si>
  <si>
    <t>קרן בעוד שנתיים: 2006</t>
  </si>
  <si>
    <t>[</t>
  </si>
  <si>
    <t>שלב 2</t>
  </si>
  <si>
    <t>שלב 3: חישוב הריבית</t>
  </si>
  <si>
    <t>20%*150000=</t>
  </si>
  <si>
    <t>20%*108791=</t>
  </si>
  <si>
    <t>20%*59340.2=</t>
  </si>
  <si>
    <t>שלב 1 ההחזר</t>
  </si>
  <si>
    <t>ס"ה</t>
  </si>
  <si>
    <t>הקרן שתוחזר ב 2003</t>
  </si>
  <si>
    <t>הקרן שתוחזר ב 2004</t>
  </si>
  <si>
    <t>קרן שתוחזר בשנה הבאה: 2003</t>
  </si>
  <si>
    <t>קרן שתוחזר בעוד שנתיים: 2004</t>
  </si>
  <si>
    <t>ריבית 2003</t>
  </si>
  <si>
    <t>סכום ההלוואה</t>
  </si>
  <si>
    <t>ריבית 2002</t>
  </si>
  <si>
    <t>מדד ריבית 2002</t>
  </si>
  <si>
    <t>מדד ריבית 2003</t>
  </si>
  <si>
    <t>מדד הלוואה 2002</t>
  </si>
  <si>
    <t>מדד הלוואה 2003</t>
  </si>
  <si>
    <t>קרן שתוחזר ב 2004</t>
  </si>
  <si>
    <t>מדד ריבית 2004</t>
  </si>
  <si>
    <t>מדד הלוואה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</si>
</sst>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&quot;₪&quot;\ #,##0.00;[Red]&quot;₪&quot;\ \-#,##0.00"/>
    <numFmt numFmtId="43" formatCode="_ * #,##0.00_ ;_ * \-#,##0.00_ ;_ * &quot;-&quot;??_ ;_ @_ "/>
    <numFmt numFmtId="164" formatCode="_-* #,##0.00_-;\-* #,##0.00_-;_-* &quot;-&quot;??_-;_-@_-"/>
    <numFmt numFmtId="165" formatCode="_-* #,##0_-;\-* #,##0_-;_-* &quot;-&quot;??_-;_-@_-"/>
    <numFmt numFmtId="166" formatCode="_-* #,##0.0_-;\-* #,##0.0_-;_-* &quot;-&quot;??_-;_-@_-"/>
    <numFmt numFmtId="167" formatCode="_ * #,##0_ ;_ * \-#,##0_ ;_ * &quot;-&quot;??_ ;_ @_ "/>
    <numFmt numFmtId="168" formatCode="_-* #,##0.000_-;\-* #,##0.000_-;_-* &quot;-&quot;??_-;_-@_-"/>
    <numFmt numFmtId="169" formatCode="0.0%"/>
  </numFmts>
  <fonts count="33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0"/>
      <color rgb="FFFF0000"/>
      <name val="Arial"/>
      <family val="2"/>
      <scheme val="minor"/>
    </font>
    <font>
      <sz val="11"/>
      <color rgb="FFFF0000"/>
      <name val="Arial"/>
      <family val="2"/>
      <scheme val="minor"/>
    </font>
    <font>
      <u/>
      <sz val="10"/>
      <color theme="1"/>
      <name val="Arial"/>
      <family val="2"/>
      <scheme val="minor"/>
    </font>
    <font>
      <sz val="8"/>
      <color theme="1"/>
      <name val="Arial"/>
      <family val="2"/>
      <scheme val="minor"/>
    </font>
    <font>
      <u/>
      <sz val="8"/>
      <color theme="1"/>
      <name val="Arial"/>
      <family val="2"/>
      <scheme val="minor"/>
    </font>
    <font>
      <u/>
      <sz val="11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b/>
      <u/>
      <sz val="10"/>
      <color theme="1"/>
      <name val="Arial"/>
      <family val="2"/>
      <scheme val="minor"/>
    </font>
    <font>
      <b/>
      <u/>
      <sz val="11"/>
      <color theme="1"/>
      <name val="Arial"/>
      <family val="2"/>
      <scheme val="minor"/>
    </font>
    <font>
      <strike/>
      <sz val="11"/>
      <color theme="1"/>
      <name val="Arial"/>
      <family val="2"/>
      <scheme val="minor"/>
    </font>
    <font>
      <strike/>
      <sz val="10"/>
      <color theme="1"/>
      <name val="Arial"/>
      <family val="2"/>
      <scheme val="minor"/>
    </font>
    <font>
      <strike/>
      <sz val="8"/>
      <color theme="1"/>
      <name val="Arial"/>
      <family val="2"/>
      <scheme val="minor"/>
    </font>
    <font>
      <strike/>
      <u/>
      <sz val="10"/>
      <color theme="1"/>
      <name val="Arial"/>
      <family val="2"/>
      <scheme val="minor"/>
    </font>
    <font>
      <strike/>
      <u/>
      <sz val="11"/>
      <color theme="1"/>
      <name val="Arial"/>
      <family val="2"/>
      <scheme val="minor"/>
    </font>
    <font>
      <strike/>
      <sz val="9"/>
      <color theme="1"/>
      <name val="Arial"/>
      <family val="2"/>
      <scheme val="minor"/>
    </font>
    <font>
      <b/>
      <strike/>
      <sz val="11"/>
      <color theme="1"/>
      <name val="Arial"/>
      <family val="2"/>
      <scheme val="minor"/>
    </font>
    <font>
      <sz val="20"/>
      <color theme="1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sz val="28"/>
      <color theme="1"/>
      <name val="Arial"/>
      <family val="2"/>
      <scheme val="minor"/>
    </font>
    <font>
      <b/>
      <u/>
      <sz val="16"/>
      <color theme="1"/>
      <name val="Arial"/>
      <family val="2"/>
      <scheme val="minor"/>
    </font>
    <font>
      <u/>
      <sz val="14"/>
      <color theme="1"/>
      <name val="Arial"/>
      <family val="2"/>
      <scheme val="minor"/>
    </font>
    <font>
      <sz val="20"/>
      <color rgb="FFFF0000"/>
      <name val="Arial"/>
      <family val="2"/>
      <scheme val="minor"/>
    </font>
    <font>
      <sz val="11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8">
    <xf numFmtId="0" fontId="0" fillId="0" borderId="0" xfId="0"/>
    <xf numFmtId="0" fontId="12" fillId="2" borderId="6" xfId="0" applyFont="1" applyFill="1" applyBorder="1" applyAlignment="1">
      <alignment horizontal="center" vertical="center"/>
    </xf>
    <xf numFmtId="165" fontId="13" fillId="4" borderId="6" xfId="1" applyNumberFormat="1" applyFont="1" applyFill="1" applyBorder="1" applyAlignment="1">
      <alignment horizontal="center" vertical="center"/>
    </xf>
    <xf numFmtId="165" fontId="2" fillId="4" borderId="0" xfId="1" applyNumberFormat="1" applyFont="1" applyFill="1" applyBorder="1" applyAlignment="1">
      <alignment horizontal="center" vertical="center"/>
    </xf>
    <xf numFmtId="0" fontId="12" fillId="6" borderId="12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17" fontId="2" fillId="7" borderId="5" xfId="0" quotePrefix="1" applyNumberFormat="1" applyFont="1" applyFill="1" applyBorder="1" applyAlignment="1">
      <alignment horizontal="center" vertical="center"/>
    </xf>
    <xf numFmtId="0" fontId="2" fillId="7" borderId="5" xfId="0" quotePrefix="1" applyFont="1" applyFill="1" applyBorder="1" applyAlignment="1">
      <alignment horizontal="center" vertical="center"/>
    </xf>
    <xf numFmtId="0" fontId="2" fillId="7" borderId="7" xfId="0" quotePrefix="1" applyFont="1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166" fontId="0" fillId="2" borderId="0" xfId="1" applyNumberFormat="1" applyFont="1" applyFill="1" applyBorder="1" applyAlignment="1">
      <alignment horizontal="center" vertical="center"/>
    </xf>
    <xf numFmtId="166" fontId="0" fillId="4" borderId="0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9" fillId="0" borderId="0" xfId="0" quotePrefix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65" fontId="16" fillId="0" borderId="0" xfId="1" applyNumberFormat="1" applyFont="1" applyFill="1" applyBorder="1" applyAlignment="1">
      <alignment horizontal="center" vertical="center"/>
    </xf>
    <xf numFmtId="165" fontId="17" fillId="0" borderId="0" xfId="1" applyNumberFormat="1" applyFont="1" applyFill="1" applyBorder="1" applyAlignment="1">
      <alignment horizontal="center" vertical="center"/>
    </xf>
    <xf numFmtId="17" fontId="16" fillId="0" borderId="0" xfId="0" quotePrefix="1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165" fontId="22" fillId="0" borderId="0" xfId="1" applyNumberFormat="1" applyFont="1" applyFill="1" applyBorder="1" applyAlignment="1">
      <alignment horizontal="center" vertical="center"/>
    </xf>
    <xf numFmtId="165" fontId="18" fillId="0" borderId="0" xfId="1" applyNumberFormat="1" applyFont="1" applyFill="1" applyBorder="1" applyAlignment="1">
      <alignment horizontal="center" vertical="center"/>
    </xf>
    <xf numFmtId="0" fontId="16" fillId="0" borderId="0" xfId="0" quotePrefix="1" applyFont="1" applyAlignment="1">
      <alignment horizontal="center" vertical="center"/>
    </xf>
    <xf numFmtId="165" fontId="21" fillId="0" borderId="0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0" fontId="28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5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7" fillId="4" borderId="3" xfId="1" applyNumberFormat="1" applyFont="1" applyFill="1" applyBorder="1" applyAlignment="1">
      <alignment horizontal="center" vertical="center"/>
    </xf>
    <xf numFmtId="165" fontId="0" fillId="0" borderId="0" xfId="1" applyNumberFormat="1" applyFont="1" applyFill="1" applyAlignment="1">
      <alignment horizontal="center" vertical="center"/>
    </xf>
    <xf numFmtId="165" fontId="0" fillId="2" borderId="0" xfId="1" applyNumberFormat="1" applyFont="1" applyFill="1" applyAlignment="1">
      <alignment horizontal="center" vertical="center"/>
    </xf>
    <xf numFmtId="165" fontId="27" fillId="2" borderId="0" xfId="1" applyNumberFormat="1" applyFont="1" applyFill="1" applyAlignment="1">
      <alignment horizontal="center" vertical="center"/>
    </xf>
    <xf numFmtId="165" fontId="4" fillId="6" borderId="0" xfId="1" applyNumberFormat="1" applyFont="1" applyFill="1" applyAlignment="1">
      <alignment horizontal="center" vertical="center"/>
    </xf>
    <xf numFmtId="0" fontId="0" fillId="2" borderId="0" xfId="1" applyNumberFormat="1" applyFont="1" applyFill="1" applyAlignment="1">
      <alignment horizontal="center" vertical="center"/>
    </xf>
    <xf numFmtId="0" fontId="0" fillId="4" borderId="0" xfId="1" applyNumberFormat="1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166" fontId="0" fillId="0" borderId="0" xfId="1" applyNumberFormat="1" applyFont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65" fontId="0" fillId="2" borderId="0" xfId="1" applyNumberFormat="1" applyFont="1" applyFill="1" applyBorder="1" applyAlignment="1">
      <alignment horizontal="center" vertical="center"/>
    </xf>
    <xf numFmtId="165" fontId="2" fillId="2" borderId="0" xfId="1" applyNumberFormat="1" applyFont="1" applyFill="1" applyBorder="1" applyAlignment="1">
      <alignment horizontal="center" vertical="center"/>
    </xf>
    <xf numFmtId="17" fontId="0" fillId="0" borderId="0" xfId="0" quotePrefix="1" applyNumberFormat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165" fontId="1" fillId="4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5" xfId="0" applyBorder="1" applyAlignment="1">
      <alignment horizontal="center" vertical="center"/>
    </xf>
    <xf numFmtId="165" fontId="0" fillId="0" borderId="2" xfId="1" applyNumberFormat="1" applyFont="1" applyBorder="1" applyAlignment="1">
      <alignment horizontal="center" vertical="center"/>
    </xf>
    <xf numFmtId="165" fontId="2" fillId="0" borderId="6" xfId="1" applyNumberFormat="1" applyFont="1" applyBorder="1" applyAlignment="1">
      <alignment horizontal="center" vertical="center"/>
    </xf>
    <xf numFmtId="165" fontId="0" fillId="0" borderId="0" xfId="1" applyNumberFormat="1" applyFont="1" applyBorder="1" applyAlignment="1">
      <alignment horizontal="center" vertical="center"/>
    </xf>
    <xf numFmtId="165" fontId="2" fillId="0" borderId="0" xfId="1" applyNumberFormat="1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165" fontId="3" fillId="0" borderId="6" xfId="1" applyNumberFormat="1" applyFont="1" applyBorder="1" applyAlignment="1">
      <alignment horizontal="center" vertical="center"/>
    </xf>
    <xf numFmtId="165" fontId="2" fillId="0" borderId="0" xfId="1" applyNumberFormat="1" applyFont="1" applyAlignment="1">
      <alignment horizontal="center" vertical="center"/>
    </xf>
    <xf numFmtId="165" fontId="0" fillId="0" borderId="0" xfId="1" applyNumberFormat="1" applyFont="1" applyFill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65" fontId="0" fillId="3" borderId="10" xfId="1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1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65" fontId="0" fillId="2" borderId="0" xfId="0" applyNumberForma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165" fontId="0" fillId="4" borderId="0" xfId="1" applyNumberFormat="1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165" fontId="0" fillId="3" borderId="0" xfId="0" applyNumberFormat="1" applyFill="1" applyAlignment="1">
      <alignment horizontal="center" vertical="center"/>
    </xf>
    <xf numFmtId="165" fontId="9" fillId="0" borderId="6" xfId="1" applyNumberFormat="1" applyFont="1" applyFill="1" applyBorder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5" fontId="0" fillId="3" borderId="8" xfId="0" applyNumberForma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5" fontId="1" fillId="0" borderId="0" xfId="1" applyNumberFormat="1" applyFont="1" applyBorder="1" applyAlignment="1">
      <alignment horizontal="center" vertical="center"/>
    </xf>
    <xf numFmtId="165" fontId="9" fillId="0" borderId="0" xfId="1" applyNumberFormat="1" applyFont="1" applyBorder="1" applyAlignment="1">
      <alignment horizontal="center" vertical="center"/>
    </xf>
    <xf numFmtId="165" fontId="5" fillId="0" borderId="0" xfId="1" applyNumberFormat="1" applyFont="1" applyBorder="1" applyAlignment="1">
      <alignment horizontal="center" vertical="center"/>
    </xf>
    <xf numFmtId="165" fontId="6" fillId="0" borderId="0" xfId="1" applyNumberFormat="1" applyFont="1" applyBorder="1" applyAlignment="1">
      <alignment horizontal="center" vertical="center"/>
    </xf>
    <xf numFmtId="165" fontId="3" fillId="2" borderId="6" xfId="1" applyNumberFormat="1" applyFont="1" applyFill="1" applyBorder="1" applyAlignment="1">
      <alignment horizontal="center" vertical="center"/>
    </xf>
    <xf numFmtId="165" fontId="2" fillId="4" borderId="6" xfId="1" applyNumberFormat="1" applyFont="1" applyFill="1" applyBorder="1" applyAlignment="1">
      <alignment horizontal="center" vertical="center"/>
    </xf>
    <xf numFmtId="165" fontId="0" fillId="3" borderId="0" xfId="1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65" fontId="9" fillId="0" borderId="0" xfId="1" applyNumberFormat="1" applyFont="1" applyFill="1" applyBorder="1" applyAlignment="1">
      <alignment horizontal="center" vertical="center"/>
    </xf>
    <xf numFmtId="0" fontId="8" fillId="0" borderId="0" xfId="0" quotePrefix="1" applyFont="1" applyAlignment="1">
      <alignment horizontal="center" vertical="center"/>
    </xf>
    <xf numFmtId="165" fontId="3" fillId="0" borderId="0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0" xfId="0" quotePrefix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68" fontId="0" fillId="0" borderId="0" xfId="1" applyNumberFormat="1" applyFont="1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165" fontId="5" fillId="0" borderId="0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6" fontId="7" fillId="0" borderId="0" xfId="1" applyNumberFormat="1" applyFont="1" applyBorder="1" applyAlignment="1">
      <alignment horizontal="center" vertical="center"/>
    </xf>
    <xf numFmtId="166" fontId="7" fillId="0" borderId="0" xfId="1" applyNumberFormat="1" applyFont="1" applyAlignment="1">
      <alignment horizontal="center" vertical="center"/>
    </xf>
    <xf numFmtId="165" fontId="32" fillId="2" borderId="0" xfId="1" applyNumberFormat="1" applyFont="1" applyFill="1" applyBorder="1" applyAlignment="1">
      <alignment horizontal="center" vertical="center"/>
    </xf>
    <xf numFmtId="166" fontId="32" fillId="2" borderId="0" xfId="1" applyNumberFormat="1" applyFont="1" applyFill="1" applyBorder="1" applyAlignment="1">
      <alignment horizontal="center" vertical="center"/>
    </xf>
    <xf numFmtId="165" fontId="0" fillId="0" borderId="2" xfId="1" applyNumberFormat="1" applyFont="1" applyFill="1" applyBorder="1" applyAlignment="1">
      <alignment horizontal="center" vertical="center"/>
    </xf>
    <xf numFmtId="169" fontId="0" fillId="4" borderId="0" xfId="2" applyNumberFormat="1" applyFont="1" applyFill="1" applyAlignment="1">
      <alignment horizontal="center" vertical="center"/>
    </xf>
    <xf numFmtId="10" fontId="0" fillId="4" borderId="0" xfId="2" applyNumberFormat="1" applyFont="1" applyFill="1" applyAlignment="1">
      <alignment horizontal="center" vertical="center"/>
    </xf>
    <xf numFmtId="10" fontId="2" fillId="4" borderId="0" xfId="0" applyNumberFormat="1" applyFont="1" applyFill="1" applyAlignment="1">
      <alignment horizontal="center" vertical="center"/>
    </xf>
    <xf numFmtId="0" fontId="31" fillId="5" borderId="5" xfId="0" applyFont="1" applyFill="1" applyBorder="1" applyAlignment="1">
      <alignment horizontal="center" vertical="center"/>
    </xf>
    <xf numFmtId="0" fontId="31" fillId="5" borderId="0" xfId="0" applyFont="1" applyFill="1" applyAlignment="1">
      <alignment horizontal="center" vertical="center"/>
    </xf>
    <xf numFmtId="0" fontId="23" fillId="5" borderId="5" xfId="0" applyFont="1" applyFill="1" applyBorder="1" applyAlignment="1">
      <alignment horizontal="center" vertical="center"/>
    </xf>
    <xf numFmtId="0" fontId="23" fillId="5" borderId="0" xfId="0" applyFont="1" applyFill="1" applyAlignment="1">
      <alignment horizontal="center" vertical="center"/>
    </xf>
    <xf numFmtId="0" fontId="23" fillId="9" borderId="5" xfId="0" applyFont="1" applyFill="1" applyBorder="1" applyAlignment="1">
      <alignment horizontal="center" vertical="center"/>
    </xf>
    <xf numFmtId="0" fontId="23" fillId="9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6" fillId="4" borderId="0" xfId="0" applyFont="1" applyFill="1" applyAlignment="1">
      <alignment horizontal="center" vertical="center"/>
    </xf>
    <xf numFmtId="0" fontId="26" fillId="4" borderId="6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8" fillId="3" borderId="0" xfId="0" applyFont="1" applyFill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25" fillId="0" borderId="12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0" fontId="25" fillId="2" borderId="7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1133910</xdr:colOff>
      <xdr:row>1</xdr:row>
      <xdr:rowOff>44824</xdr:rowOff>
    </xdr:from>
    <xdr:to>
      <xdr:col>8</xdr:col>
      <xdr:colOff>1111625</xdr:colOff>
      <xdr:row>19</xdr:row>
      <xdr:rowOff>68954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4AF281DE-F559-454E-8E75-39F52916E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1012791552" y="224118"/>
          <a:ext cx="10179550" cy="3251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228231</xdr:colOff>
      <xdr:row>29</xdr:row>
      <xdr:rowOff>171924</xdr:rowOff>
    </xdr:from>
    <xdr:to>
      <xdr:col>14</xdr:col>
      <xdr:colOff>1255109</xdr:colOff>
      <xdr:row>31</xdr:row>
      <xdr:rowOff>220788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6B02A4FE-488D-4CF8-AB14-302D8CD9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55748300" y="7016672"/>
          <a:ext cx="2000913" cy="532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327659</xdr:colOff>
      <xdr:row>17</xdr:row>
      <xdr:rowOff>144780</xdr:rowOff>
    </xdr:from>
    <xdr:ext cx="3832860" cy="254557"/>
    <xdr:sp macro="" textlink="">
      <xdr:nvSpPr>
        <xdr:cNvPr id="4" name="תיבת טקסט 3">
          <a:extLst>
            <a:ext uri="{FF2B5EF4-FFF2-40B4-BE49-F238E27FC236}">
              <a16:creationId xmlns:a16="http://schemas.microsoft.com/office/drawing/2014/main" id="{9455A304-9B3D-4AA6-AAD8-19374FF5B2FB}"/>
            </a:ext>
          </a:extLst>
        </xdr:cNvPr>
        <xdr:cNvSpPr txBox="1"/>
      </xdr:nvSpPr>
      <xdr:spPr>
        <a:xfrm>
          <a:off x="10975467001" y="33611820"/>
          <a:ext cx="3832860" cy="2545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1" anchor="t">
          <a:spAutoFit/>
        </a:bodyPr>
        <a:lstStyle/>
        <a:p>
          <a:pPr algn="r" rtl="1"/>
          <a:endParaRPr lang="he-IL" sz="1100"/>
        </a:p>
      </xdr:txBody>
    </xdr:sp>
    <xdr:clientData/>
  </xdr:oneCellAnchor>
  <xdr:twoCellAnchor editAs="oneCell">
    <xdr:from>
      <xdr:col>14</xdr:col>
      <xdr:colOff>1295808</xdr:colOff>
      <xdr:row>30</xdr:row>
      <xdr:rowOff>89647</xdr:rowOff>
    </xdr:from>
    <xdr:to>
      <xdr:col>17</xdr:col>
      <xdr:colOff>748026</xdr:colOff>
      <xdr:row>31</xdr:row>
      <xdr:rowOff>259978</xdr:rowOff>
    </xdr:to>
    <xdr:pic>
      <xdr:nvPicPr>
        <xdr:cNvPr id="5" name="תמונה 4">
          <a:extLst>
            <a:ext uri="{FF2B5EF4-FFF2-40B4-BE49-F238E27FC236}">
              <a16:creationId xmlns:a16="http://schemas.microsoft.com/office/drawing/2014/main" id="{D418BF1E-3F6F-4D47-80ED-6225B1918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1004486280" y="6427694"/>
          <a:ext cx="2240242" cy="4840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932330</xdr:colOff>
      <xdr:row>21</xdr:row>
      <xdr:rowOff>62753</xdr:rowOff>
    </xdr:from>
    <xdr:to>
      <xdr:col>3</xdr:col>
      <xdr:colOff>48491</xdr:colOff>
      <xdr:row>25</xdr:row>
      <xdr:rowOff>13854</xdr:rowOff>
    </xdr:to>
    <xdr:cxnSp macro="">
      <xdr:nvCxnSpPr>
        <xdr:cNvPr id="10" name="מחבר חץ ישר 9">
          <a:extLst>
            <a:ext uri="{FF2B5EF4-FFF2-40B4-BE49-F238E27FC236}">
              <a16:creationId xmlns:a16="http://schemas.microsoft.com/office/drawing/2014/main" id="{3C4438B2-D4A8-FFBD-C4D8-02497864F07D}"/>
            </a:ext>
          </a:extLst>
        </xdr:cNvPr>
        <xdr:cNvCxnSpPr/>
      </xdr:nvCxnSpPr>
      <xdr:spPr>
        <a:xfrm flipV="1">
          <a:off x="11020685792" y="3827929"/>
          <a:ext cx="2486890" cy="112547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681318</xdr:colOff>
      <xdr:row>43</xdr:row>
      <xdr:rowOff>35859</xdr:rowOff>
    </xdr:from>
    <xdr:to>
      <xdr:col>10</xdr:col>
      <xdr:colOff>627530</xdr:colOff>
      <xdr:row>55</xdr:row>
      <xdr:rowOff>17929</xdr:rowOff>
    </xdr:to>
    <xdr:cxnSp macro="">
      <xdr:nvCxnSpPr>
        <xdr:cNvPr id="9" name="מחבר חץ ישר 8">
          <a:extLst>
            <a:ext uri="{FF2B5EF4-FFF2-40B4-BE49-F238E27FC236}">
              <a16:creationId xmlns:a16="http://schemas.microsoft.com/office/drawing/2014/main" id="{0FFCE9B2-F69E-68DA-CBD7-306B23B3FC33}"/>
            </a:ext>
          </a:extLst>
        </xdr:cNvPr>
        <xdr:cNvCxnSpPr/>
      </xdr:nvCxnSpPr>
      <xdr:spPr>
        <a:xfrm flipV="1">
          <a:off x="11011536494" y="9188824"/>
          <a:ext cx="5540188" cy="235771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64</xdr:row>
      <xdr:rowOff>170330</xdr:rowOff>
    </xdr:from>
    <xdr:to>
      <xdr:col>11</xdr:col>
      <xdr:colOff>1</xdr:colOff>
      <xdr:row>87</xdr:row>
      <xdr:rowOff>17929</xdr:rowOff>
    </xdr:to>
    <xdr:cxnSp macro="">
      <xdr:nvCxnSpPr>
        <xdr:cNvPr id="12" name="מחבר חץ ישר 11">
          <a:extLst>
            <a:ext uri="{FF2B5EF4-FFF2-40B4-BE49-F238E27FC236}">
              <a16:creationId xmlns:a16="http://schemas.microsoft.com/office/drawing/2014/main" id="{D39D5EAC-CB47-88B8-8F56-29F0B20EB20F}"/>
            </a:ext>
          </a:extLst>
        </xdr:cNvPr>
        <xdr:cNvCxnSpPr/>
      </xdr:nvCxnSpPr>
      <xdr:spPr>
        <a:xfrm flipV="1">
          <a:off x="11011527529" y="13545671"/>
          <a:ext cx="5351930" cy="114748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B95A3-1951-4489-8FD3-D6A8045888C7}">
  <dimension ref="A1:AC166"/>
  <sheetViews>
    <sheetView rightToLeft="1" tabSelected="1" topLeftCell="B1" zoomScaleNormal="100" workbookViewId="0">
      <selection activeCell="L9" sqref="L8:L9"/>
    </sheetView>
  </sheetViews>
  <sheetFormatPr defaultRowHeight="13.8" x14ac:dyDescent="0.25"/>
  <cols>
    <col min="1" max="1" width="8.796875" style="15"/>
    <col min="2" max="2" width="22.69921875" style="15" customWidth="1"/>
    <col min="3" max="3" width="21.5" style="15" bestFit="1" customWidth="1"/>
    <col min="4" max="4" width="15.8984375" style="15" customWidth="1"/>
    <col min="5" max="5" width="23.19921875" style="15" customWidth="1"/>
    <col min="6" max="6" width="11.5" style="15" bestFit="1" customWidth="1"/>
    <col min="7" max="7" width="23.8984375" style="15" customWidth="1"/>
    <col min="8" max="8" width="15.19921875" style="15" customWidth="1"/>
    <col min="9" max="9" width="17.8984375" style="15" customWidth="1"/>
    <col min="10" max="10" width="4.8984375" style="15" customWidth="1"/>
    <col min="11" max="11" width="8.3984375" style="15" customWidth="1"/>
    <col min="12" max="12" width="18.69921875" style="15" customWidth="1"/>
    <col min="13" max="13" width="1.3984375" style="15" customWidth="1"/>
    <col min="14" max="14" width="12.796875" style="15" customWidth="1"/>
    <col min="15" max="15" width="17.296875" style="15" customWidth="1"/>
    <col min="16" max="16" width="5.296875" style="15" bestFit="1" customWidth="1"/>
    <col min="17" max="17" width="14" style="15" customWidth="1"/>
    <col min="18" max="18" width="9.8984375" style="15" customWidth="1"/>
    <col min="19" max="19" width="11" style="15" bestFit="1" customWidth="1"/>
    <col min="20" max="20" width="14.09765625" style="15" bestFit="1" customWidth="1"/>
    <col min="21" max="21" width="11.19921875" style="15" bestFit="1" customWidth="1"/>
    <col min="22" max="16384" width="8.796875" style="15"/>
  </cols>
  <sheetData>
    <row r="1" spans="3:15" x14ac:dyDescent="0.25">
      <c r="C1" s="13"/>
      <c r="D1" s="13"/>
      <c r="E1" s="13"/>
      <c r="F1" s="13"/>
      <c r="G1" s="13"/>
      <c r="H1" s="13"/>
      <c r="I1" s="13"/>
      <c r="J1" s="13"/>
      <c r="K1" s="13"/>
      <c r="L1" s="13"/>
      <c r="M1" s="14"/>
      <c r="N1" s="13"/>
      <c r="O1" s="13"/>
    </row>
    <row r="2" spans="3:15" x14ac:dyDescent="0.25">
      <c r="C2" s="13"/>
      <c r="D2" s="13"/>
      <c r="E2" s="16"/>
      <c r="F2" s="16"/>
      <c r="G2" s="16"/>
      <c r="H2" s="16"/>
      <c r="I2" s="16"/>
      <c r="J2" s="16"/>
      <c r="K2" s="16"/>
      <c r="L2" s="16"/>
      <c r="M2" s="17"/>
      <c r="N2" s="13"/>
      <c r="O2" s="13"/>
    </row>
    <row r="3" spans="3:15" x14ac:dyDescent="0.25">
      <c r="C3" s="13"/>
      <c r="D3" s="13"/>
      <c r="E3" s="13"/>
      <c r="F3" s="13"/>
      <c r="G3" s="13"/>
      <c r="H3" s="13"/>
      <c r="I3" s="17"/>
      <c r="J3" s="17"/>
      <c r="K3" s="17"/>
      <c r="L3" s="13"/>
      <c r="M3" s="13"/>
      <c r="N3" s="13"/>
      <c r="O3" s="13"/>
    </row>
    <row r="4" spans="3:15" x14ac:dyDescent="0.25">
      <c r="C4" s="13"/>
      <c r="D4" s="13"/>
      <c r="E4" s="13"/>
      <c r="F4" s="18"/>
      <c r="G4" s="17"/>
      <c r="H4" s="18"/>
      <c r="I4" s="19"/>
      <c r="J4" s="19"/>
      <c r="K4" s="19"/>
      <c r="L4" s="18"/>
      <c r="M4" s="13"/>
      <c r="N4" s="13"/>
      <c r="O4" s="20"/>
    </row>
    <row r="5" spans="3:15" x14ac:dyDescent="0.25">
      <c r="C5" s="13"/>
      <c r="D5" s="21"/>
      <c r="E5" s="13"/>
      <c r="F5" s="22"/>
      <c r="G5" s="23"/>
      <c r="H5" s="18"/>
      <c r="I5" s="19"/>
      <c r="J5" s="19"/>
      <c r="K5" s="19"/>
      <c r="L5" s="18"/>
      <c r="M5" s="21"/>
      <c r="N5" s="13"/>
      <c r="O5" s="24"/>
    </row>
    <row r="6" spans="3:15" x14ac:dyDescent="0.25">
      <c r="C6" s="13"/>
      <c r="D6" s="13"/>
      <c r="E6" s="13"/>
      <c r="F6" s="18"/>
      <c r="G6" s="19"/>
      <c r="H6" s="18"/>
      <c r="I6" s="19"/>
      <c r="J6" s="19"/>
      <c r="K6" s="19"/>
      <c r="L6" s="18"/>
      <c r="M6" s="17"/>
      <c r="N6" s="13"/>
      <c r="O6" s="24"/>
    </row>
    <row r="7" spans="3:15" x14ac:dyDescent="0.25">
      <c r="C7" s="13"/>
      <c r="D7" s="13"/>
      <c r="E7" s="13"/>
      <c r="F7" s="18"/>
      <c r="G7" s="19"/>
      <c r="H7" s="18"/>
      <c r="I7" s="19"/>
      <c r="J7" s="19"/>
      <c r="K7" s="19"/>
      <c r="L7" s="18"/>
      <c r="M7" s="13"/>
      <c r="N7" s="13"/>
      <c r="O7" s="13"/>
    </row>
    <row r="8" spans="3:15" x14ac:dyDescent="0.25">
      <c r="C8" s="13"/>
      <c r="D8" s="13"/>
      <c r="E8" s="13"/>
      <c r="F8" s="18"/>
      <c r="G8" s="19"/>
      <c r="H8" s="18"/>
      <c r="I8" s="19"/>
      <c r="J8" s="19"/>
      <c r="K8" s="19"/>
      <c r="L8" s="18"/>
      <c r="M8" s="13"/>
      <c r="N8" s="13"/>
      <c r="O8" s="13"/>
    </row>
    <row r="9" spans="3:15" x14ac:dyDescent="0.25">
      <c r="C9" s="16"/>
      <c r="D9" s="13"/>
      <c r="E9" s="13"/>
      <c r="F9" s="13"/>
      <c r="G9" s="19"/>
      <c r="H9" s="18"/>
      <c r="I9" s="19"/>
      <c r="J9" s="19"/>
      <c r="K9" s="19"/>
      <c r="L9" s="18"/>
      <c r="M9" s="13"/>
      <c r="N9" s="13"/>
      <c r="O9" s="13"/>
    </row>
    <row r="10" spans="3:15" x14ac:dyDescent="0.25">
      <c r="C10" s="13"/>
      <c r="D10" s="13"/>
      <c r="E10" s="13"/>
      <c r="F10" s="18"/>
      <c r="G10" s="25"/>
      <c r="H10" s="18"/>
      <c r="I10" s="19"/>
      <c r="J10" s="19"/>
      <c r="K10" s="19"/>
      <c r="L10" s="18"/>
      <c r="M10" s="17"/>
      <c r="N10" s="13"/>
      <c r="O10" s="13"/>
    </row>
    <row r="11" spans="3:15" x14ac:dyDescent="0.25">
      <c r="C11" s="16"/>
      <c r="D11" s="13"/>
      <c r="E11" s="13"/>
      <c r="F11" s="18"/>
      <c r="G11" s="19"/>
      <c r="H11" s="18"/>
      <c r="I11" s="19"/>
      <c r="J11" s="19"/>
      <c r="K11" s="19"/>
      <c r="L11" s="18"/>
      <c r="M11" s="17"/>
      <c r="N11" s="13"/>
      <c r="O11" s="13"/>
    </row>
    <row r="12" spans="3:15" x14ac:dyDescent="0.25">
      <c r="C12" s="13"/>
      <c r="D12" s="13"/>
      <c r="E12" s="13"/>
      <c r="F12" s="18"/>
      <c r="G12" s="25"/>
      <c r="H12" s="18"/>
      <c r="I12" s="19"/>
      <c r="J12" s="19"/>
      <c r="K12" s="19"/>
      <c r="L12" s="18"/>
      <c r="M12" s="17"/>
      <c r="N12" s="13"/>
      <c r="O12" s="13"/>
    </row>
    <row r="13" spans="3:15" x14ac:dyDescent="0.25">
      <c r="C13" s="13"/>
      <c r="D13" s="13"/>
      <c r="E13" s="13"/>
      <c r="F13" s="13"/>
      <c r="G13" s="17"/>
      <c r="H13" s="13"/>
      <c r="I13" s="17"/>
      <c r="J13" s="17"/>
      <c r="K13" s="17"/>
      <c r="L13" s="13"/>
      <c r="M13" s="17"/>
      <c r="N13" s="13"/>
      <c r="O13" s="13"/>
    </row>
    <row r="14" spans="3:15" x14ac:dyDescent="0.25">
      <c r="C14" s="13"/>
      <c r="D14" s="13"/>
      <c r="E14" s="13"/>
      <c r="F14" s="18"/>
      <c r="G14" s="17"/>
      <c r="H14" s="13"/>
      <c r="I14" s="13"/>
      <c r="J14" s="13"/>
      <c r="K14" s="13"/>
      <c r="L14" s="13"/>
      <c r="M14" s="13"/>
      <c r="N14" s="13"/>
      <c r="O14" s="13"/>
    </row>
    <row r="15" spans="3:15" x14ac:dyDescent="0.25">
      <c r="C15" s="13"/>
      <c r="D15" s="13"/>
      <c r="E15" s="13"/>
      <c r="F15" s="18"/>
      <c r="G15" s="13"/>
      <c r="H15" s="13"/>
      <c r="I15" s="13"/>
      <c r="J15" s="13"/>
      <c r="K15" s="13"/>
      <c r="L15" s="13"/>
      <c r="M15" s="13"/>
      <c r="N15" s="13"/>
      <c r="O15" s="13"/>
    </row>
    <row r="16" spans="3:15" x14ac:dyDescent="0.25">
      <c r="C16" s="13"/>
      <c r="D16" s="13"/>
      <c r="E16" s="13"/>
      <c r="F16" s="18"/>
      <c r="G16" s="13"/>
      <c r="H16" s="13"/>
      <c r="I16" s="13"/>
      <c r="J16" s="13"/>
      <c r="K16" s="13"/>
      <c r="L16" s="13"/>
      <c r="M16" s="13"/>
      <c r="N16" s="13"/>
      <c r="O16" s="13"/>
    </row>
    <row r="17" spans="1:28" x14ac:dyDescent="0.25">
      <c r="C17" s="13"/>
      <c r="D17" s="18"/>
      <c r="E17" s="13"/>
      <c r="F17" s="18"/>
      <c r="G17" s="13"/>
      <c r="H17" s="13"/>
      <c r="I17" s="13"/>
      <c r="J17" s="13"/>
      <c r="K17" s="13"/>
      <c r="L17" s="13"/>
      <c r="M17" s="13"/>
      <c r="N17" s="13"/>
      <c r="O17" s="13"/>
    </row>
    <row r="18" spans="1:28" s="26" customFormat="1" x14ac:dyDescent="0.25">
      <c r="A18" s="15"/>
      <c r="B18" s="15"/>
      <c r="C18" s="13"/>
      <c r="D18" s="18"/>
      <c r="E18" s="13"/>
      <c r="F18" s="18"/>
      <c r="G18" s="13"/>
      <c r="H18" s="13"/>
      <c r="I18" s="13"/>
      <c r="J18" s="13"/>
      <c r="K18" s="13"/>
      <c r="L18" s="13"/>
      <c r="M18" s="13"/>
      <c r="N18" s="13"/>
      <c r="O18" s="13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x14ac:dyDescent="0.25">
      <c r="C19" s="13"/>
      <c r="D19" s="18"/>
      <c r="E19" s="13"/>
      <c r="F19" s="18"/>
      <c r="G19" s="13"/>
      <c r="H19" s="13"/>
      <c r="I19" s="13"/>
      <c r="J19" s="13"/>
      <c r="K19" s="13"/>
      <c r="L19" s="13"/>
      <c r="M19" s="13"/>
      <c r="N19" s="13"/>
      <c r="O19" s="13"/>
    </row>
    <row r="20" spans="1:28" x14ac:dyDescent="0.25">
      <c r="C20" s="13"/>
      <c r="D20" s="18"/>
      <c r="E20" s="13"/>
      <c r="F20" s="18"/>
      <c r="G20" s="13"/>
      <c r="H20" s="13"/>
      <c r="I20" s="13"/>
      <c r="J20" s="13"/>
      <c r="K20" s="13"/>
      <c r="L20" s="13"/>
      <c r="M20" s="13"/>
      <c r="N20" s="13"/>
      <c r="O20" s="13"/>
    </row>
    <row r="21" spans="1:28" s="26" customFormat="1" x14ac:dyDescent="0.25">
      <c r="A21" s="15"/>
      <c r="B21" s="115" t="s">
        <v>38</v>
      </c>
      <c r="C21" s="13"/>
      <c r="D21" s="18"/>
      <c r="E21" s="13"/>
      <c r="F21" s="18"/>
      <c r="G21" s="115" t="s">
        <v>39</v>
      </c>
      <c r="H21" s="115" t="s">
        <v>43</v>
      </c>
      <c r="I21" s="13"/>
      <c r="J21" s="13"/>
      <c r="K21" s="13"/>
      <c r="L21" s="13"/>
      <c r="M21" s="13"/>
      <c r="N21" s="13"/>
      <c r="O21" s="13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6.6" customHeight="1" x14ac:dyDescent="0.25">
      <c r="D22" s="27"/>
      <c r="F22" s="27"/>
    </row>
    <row r="23" spans="1:28" ht="34.200000000000003" customHeight="1" thickBot="1" x14ac:dyDescent="0.3">
      <c r="C23" s="145" t="s">
        <v>1</v>
      </c>
      <c r="D23" s="145"/>
      <c r="E23" s="145"/>
      <c r="F23" s="145"/>
      <c r="G23" s="145"/>
      <c r="H23" s="145"/>
      <c r="I23" s="145"/>
      <c r="J23" s="28"/>
    </row>
    <row r="24" spans="1:28" ht="52.8" customHeight="1" x14ac:dyDescent="0.25">
      <c r="C24" s="29"/>
      <c r="D24" s="150" t="s">
        <v>23</v>
      </c>
      <c r="E24" s="152" t="s">
        <v>27</v>
      </c>
      <c r="F24" s="154" t="s">
        <v>26</v>
      </c>
      <c r="G24" s="155"/>
      <c r="H24" s="4" t="s">
        <v>9</v>
      </c>
      <c r="I24" s="150" t="s">
        <v>24</v>
      </c>
      <c r="J24" s="30"/>
    </row>
    <row r="25" spans="1:28" ht="18" thickBot="1" x14ac:dyDescent="0.3">
      <c r="C25" s="31"/>
      <c r="D25" s="151"/>
      <c r="E25" s="153"/>
      <c r="F25" s="156"/>
      <c r="G25" s="157"/>
      <c r="H25" s="32" t="s">
        <v>28</v>
      </c>
      <c r="I25" s="151"/>
      <c r="J25" s="33"/>
    </row>
    <row r="26" spans="1:28" ht="30.6" customHeight="1" thickBot="1" x14ac:dyDescent="0.3">
      <c r="C26" s="15">
        <v>2002</v>
      </c>
      <c r="D26" s="37"/>
      <c r="E26" s="38"/>
      <c r="F26" s="39">
        <f>20%*D26</f>
        <v>0</v>
      </c>
      <c r="G26" s="40" t="s">
        <v>40</v>
      </c>
      <c r="H26" s="41"/>
      <c r="I26" s="38">
        <f>D26-E26</f>
        <v>0</v>
      </c>
      <c r="J26" s="38"/>
      <c r="T26" s="46"/>
    </row>
    <row r="27" spans="1:28" ht="36" customHeight="1" x14ac:dyDescent="0.25">
      <c r="C27" s="15">
        <v>2003</v>
      </c>
      <c r="D27" s="27">
        <f>I26</f>
        <v>0</v>
      </c>
      <c r="E27" s="38"/>
      <c r="F27" s="39">
        <f>20%*D27</f>
        <v>0</v>
      </c>
      <c r="G27" s="40" t="s">
        <v>41</v>
      </c>
      <c r="H27" s="41"/>
      <c r="I27" s="38">
        <f>D27-E27</f>
        <v>0</v>
      </c>
      <c r="J27" s="38"/>
    </row>
    <row r="28" spans="1:28" ht="34.799999999999997" customHeight="1" x14ac:dyDescent="0.25">
      <c r="C28" s="15">
        <v>2004</v>
      </c>
      <c r="D28" s="47">
        <f>I27</f>
        <v>0</v>
      </c>
      <c r="E28" s="38"/>
      <c r="F28" s="39"/>
      <c r="G28" s="40" t="s">
        <v>42</v>
      </c>
      <c r="H28" s="41"/>
      <c r="I28" s="114">
        <f>D28-E28</f>
        <v>0</v>
      </c>
      <c r="J28" s="38"/>
    </row>
    <row r="29" spans="1:28" ht="40.200000000000003" customHeight="1" x14ac:dyDescent="0.25">
      <c r="B29" s="36"/>
      <c r="E29" s="48">
        <f>SUM(E26:E28)</f>
        <v>0</v>
      </c>
      <c r="F29" s="122">
        <f>SUM(F26:F28)</f>
        <v>0</v>
      </c>
      <c r="H29" s="48">
        <f>SUM(H26:H28)</f>
        <v>0</v>
      </c>
      <c r="I29" s="36"/>
      <c r="J29" s="36"/>
    </row>
    <row r="30" spans="1:28" x14ac:dyDescent="0.25">
      <c r="F30" s="38"/>
    </row>
    <row r="31" spans="1:28" ht="24.6" x14ac:dyDescent="0.25">
      <c r="A31" s="143"/>
      <c r="B31" s="144"/>
      <c r="C31" s="130" t="s">
        <v>17</v>
      </c>
      <c r="D31" s="131"/>
      <c r="E31" s="131"/>
      <c r="F31" s="131"/>
      <c r="G31" s="131"/>
      <c r="H31" s="131"/>
      <c r="I31" s="131"/>
      <c r="J31" s="131"/>
      <c r="K31" s="131"/>
      <c r="L31" s="131"/>
      <c r="M31" s="29"/>
    </row>
    <row r="32" spans="1:28" ht="21.6" thickBot="1" x14ac:dyDescent="0.3">
      <c r="C32" s="138" t="s">
        <v>0</v>
      </c>
      <c r="D32" s="138"/>
      <c r="G32" s="50"/>
      <c r="H32" s="26" t="s">
        <v>52</v>
      </c>
      <c r="I32" s="78"/>
      <c r="J32" s="78"/>
      <c r="K32" s="78"/>
      <c r="L32" s="26" t="s">
        <v>51</v>
      </c>
    </row>
    <row r="33" spans="1:18" ht="14.4" thickBot="1" x14ac:dyDescent="0.3">
      <c r="A33" s="139" t="s">
        <v>29</v>
      </c>
      <c r="B33" s="140"/>
      <c r="C33" s="51" t="s">
        <v>2</v>
      </c>
      <c r="D33" s="26"/>
      <c r="E33" s="26"/>
      <c r="F33" s="52"/>
      <c r="G33" s="1" t="s">
        <v>13</v>
      </c>
      <c r="H33" s="11">
        <v>1.1000000000000001</v>
      </c>
      <c r="I33" s="53" t="s">
        <v>12</v>
      </c>
      <c r="J33" s="53"/>
      <c r="K33" s="53"/>
      <c r="L33" s="52">
        <v>30000</v>
      </c>
      <c r="N33" s="134" t="s">
        <v>10</v>
      </c>
      <c r="O33" s="135"/>
      <c r="P33" s="146" t="s">
        <v>16</v>
      </c>
      <c r="Q33" s="147"/>
    </row>
    <row r="34" spans="1:18" ht="15.6" thickBot="1" x14ac:dyDescent="0.3">
      <c r="A34" s="141" t="s">
        <v>30</v>
      </c>
      <c r="B34" s="142"/>
      <c r="C34" s="55" t="s">
        <v>11</v>
      </c>
      <c r="D34" s="56"/>
      <c r="E34" s="44"/>
      <c r="F34" s="57"/>
      <c r="G34" s="2" t="s">
        <v>13</v>
      </c>
      <c r="H34" s="12">
        <f>Q35</f>
        <v>0</v>
      </c>
      <c r="I34" s="3" t="s">
        <v>12</v>
      </c>
      <c r="J34" s="3"/>
      <c r="K34" s="3"/>
      <c r="L34" s="37">
        <v>150000</v>
      </c>
      <c r="M34" s="58"/>
      <c r="N34" s="136"/>
      <c r="O34" s="137"/>
      <c r="P34" s="34"/>
      <c r="Q34" s="35"/>
      <c r="R34" s="36"/>
    </row>
    <row r="35" spans="1:18" x14ac:dyDescent="0.25">
      <c r="C35" s="60" t="s">
        <v>44</v>
      </c>
      <c r="F35" s="61"/>
      <c r="G35" s="62"/>
      <c r="H35" s="82" t="s">
        <v>54</v>
      </c>
      <c r="I35" s="64"/>
      <c r="J35" s="64"/>
      <c r="K35" s="64"/>
      <c r="L35" s="82" t="s">
        <v>50</v>
      </c>
      <c r="M35" s="29"/>
      <c r="N35" s="42">
        <v>2002</v>
      </c>
      <c r="O35" s="26"/>
      <c r="P35" s="43">
        <v>2002</v>
      </c>
      <c r="Q35" s="123"/>
      <c r="R35" s="45"/>
    </row>
    <row r="36" spans="1:18" x14ac:dyDescent="0.25">
      <c r="C36" s="60"/>
      <c r="F36" s="63"/>
      <c r="G36" s="62"/>
      <c r="H36" s="63"/>
      <c r="I36" s="64"/>
      <c r="J36" s="64"/>
      <c r="K36" s="64"/>
      <c r="L36" s="63"/>
      <c r="M36" s="29"/>
      <c r="N36" s="42">
        <v>2003</v>
      </c>
      <c r="O36" s="26"/>
      <c r="P36" s="43">
        <v>2003</v>
      </c>
      <c r="Q36" s="124"/>
      <c r="R36" s="45"/>
    </row>
    <row r="37" spans="1:18" ht="24.6" x14ac:dyDescent="0.25">
      <c r="C37" s="126" t="s">
        <v>18</v>
      </c>
      <c r="D37" s="127"/>
      <c r="E37" s="127"/>
      <c r="F37" s="127"/>
      <c r="G37" s="127"/>
      <c r="H37" s="127"/>
      <c r="I37" s="127"/>
      <c r="J37" s="127"/>
      <c r="K37" s="127"/>
      <c r="L37" s="127"/>
      <c r="N37" s="42">
        <v>2004</v>
      </c>
      <c r="O37" s="26"/>
      <c r="P37" s="43">
        <v>2004</v>
      </c>
      <c r="Q37" s="124"/>
    </row>
    <row r="38" spans="1:18" ht="18" thickBot="1" x14ac:dyDescent="0.3">
      <c r="C38" s="65" t="s">
        <v>31</v>
      </c>
      <c r="D38" s="66"/>
      <c r="G38" s="62"/>
      <c r="H38" s="118" t="s">
        <v>52</v>
      </c>
      <c r="I38" s="64"/>
      <c r="J38" s="64"/>
      <c r="K38" s="64"/>
      <c r="L38" s="63" t="s">
        <v>45</v>
      </c>
    </row>
    <row r="39" spans="1:18" x14ac:dyDescent="0.25">
      <c r="A39" s="132" t="s">
        <v>47</v>
      </c>
      <c r="B39" s="133"/>
      <c r="C39" s="60" t="s">
        <v>3</v>
      </c>
      <c r="F39" s="63"/>
      <c r="G39" s="67" t="s">
        <v>13</v>
      </c>
      <c r="H39" s="118">
        <f>O35</f>
        <v>0</v>
      </c>
      <c r="I39" s="64" t="s">
        <v>12</v>
      </c>
      <c r="J39" s="64"/>
      <c r="K39" s="64"/>
      <c r="L39" s="63"/>
      <c r="M39" s="29"/>
      <c r="O39" s="148" t="s">
        <v>25</v>
      </c>
      <c r="P39" s="149"/>
    </row>
    <row r="40" spans="1:18" ht="17.399999999999999" x14ac:dyDescent="0.25">
      <c r="A40" s="132"/>
      <c r="B40" s="133"/>
      <c r="C40" s="65" t="s">
        <v>32</v>
      </c>
      <c r="D40" s="66"/>
      <c r="F40" s="63" t="s">
        <v>14</v>
      </c>
      <c r="G40" s="62"/>
      <c r="H40" s="118" t="s">
        <v>52</v>
      </c>
      <c r="I40" s="64"/>
      <c r="J40" s="64"/>
      <c r="K40" s="64"/>
      <c r="L40" s="63" t="s">
        <v>46</v>
      </c>
      <c r="M40" s="29"/>
      <c r="O40" s="5">
        <v>1.2001999999999999</v>
      </c>
      <c r="P40" s="9">
        <v>100</v>
      </c>
    </row>
    <row r="41" spans="1:18" x14ac:dyDescent="0.25">
      <c r="A41" s="132" t="s">
        <v>48</v>
      </c>
      <c r="B41" s="133"/>
      <c r="C41" s="60" t="s">
        <v>4</v>
      </c>
      <c r="F41" s="63">
        <f>H41*L41</f>
        <v>0</v>
      </c>
      <c r="G41" s="67" t="s">
        <v>13</v>
      </c>
      <c r="H41" s="119">
        <f>O35</f>
        <v>0</v>
      </c>
      <c r="I41" s="68" t="s">
        <v>12</v>
      </c>
      <c r="J41" s="68"/>
      <c r="K41" s="68"/>
      <c r="L41" s="27">
        <f>E28</f>
        <v>0</v>
      </c>
      <c r="M41" s="29"/>
      <c r="O41" s="6" t="s">
        <v>5</v>
      </c>
      <c r="P41" s="9">
        <v>110</v>
      </c>
    </row>
    <row r="42" spans="1:18" x14ac:dyDescent="0.25">
      <c r="A42" s="132"/>
      <c r="B42" s="133"/>
      <c r="C42" s="60"/>
      <c r="F42" s="69" t="s">
        <v>13</v>
      </c>
      <c r="G42" s="50"/>
      <c r="H42" s="70"/>
      <c r="O42" s="7" t="s">
        <v>6</v>
      </c>
      <c r="P42" s="9">
        <v>125</v>
      </c>
    </row>
    <row r="43" spans="1:18" ht="14.4" thickBot="1" x14ac:dyDescent="0.3">
      <c r="C43" s="71" t="s">
        <v>15</v>
      </c>
      <c r="D43" s="72"/>
      <c r="E43" s="72"/>
      <c r="F43" s="73">
        <f>SUM(F39:F41)</f>
        <v>0</v>
      </c>
      <c r="G43" s="74"/>
      <c r="H43" s="70"/>
      <c r="O43" s="8" t="s">
        <v>7</v>
      </c>
      <c r="P43" s="10">
        <v>150</v>
      </c>
    </row>
    <row r="44" spans="1:18" x14ac:dyDescent="0.25">
      <c r="F44" s="38"/>
    </row>
    <row r="45" spans="1:18" x14ac:dyDescent="0.25">
      <c r="F45" s="38"/>
    </row>
    <row r="46" spans="1:18" x14ac:dyDescent="0.25">
      <c r="F46" s="38"/>
    </row>
    <row r="47" spans="1:18" x14ac:dyDescent="0.25">
      <c r="F47" s="38"/>
    </row>
    <row r="48" spans="1:18" x14ac:dyDescent="0.25">
      <c r="F48" s="38"/>
    </row>
    <row r="49" spans="1:29" x14ac:dyDescent="0.25">
      <c r="F49" s="38"/>
    </row>
    <row r="50" spans="1:29" x14ac:dyDescent="0.25">
      <c r="F50" s="38"/>
    </row>
    <row r="51" spans="1:29" x14ac:dyDescent="0.25">
      <c r="F51" s="38"/>
    </row>
    <row r="52" spans="1:29" s="77" customFormat="1" x14ac:dyDescent="0.25">
      <c r="A52" s="75"/>
      <c r="B52" s="75"/>
      <c r="C52" s="75"/>
      <c r="D52" s="75"/>
      <c r="E52" s="75"/>
      <c r="F52" s="76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</row>
    <row r="53" spans="1:29" ht="24.6" x14ac:dyDescent="0.25">
      <c r="A53" s="143"/>
      <c r="B53" s="144"/>
      <c r="C53" s="130" t="s">
        <v>19</v>
      </c>
      <c r="D53" s="131"/>
      <c r="E53" s="131"/>
      <c r="F53" s="131"/>
      <c r="G53" s="131"/>
      <c r="H53" s="131"/>
      <c r="I53" s="131"/>
      <c r="J53" s="131"/>
      <c r="K53" s="131"/>
      <c r="L53" s="131"/>
    </row>
    <row r="54" spans="1:29" ht="21" x14ac:dyDescent="0.25">
      <c r="C54" s="138" t="s">
        <v>0</v>
      </c>
      <c r="D54" s="138"/>
      <c r="G54" s="50"/>
      <c r="H54" s="26" t="s">
        <v>53</v>
      </c>
      <c r="I54" s="26"/>
      <c r="J54" s="26"/>
      <c r="K54" s="26"/>
      <c r="L54" s="26" t="s">
        <v>49</v>
      </c>
    </row>
    <row r="55" spans="1:29" x14ac:dyDescent="0.25">
      <c r="A55" s="139" t="s">
        <v>29</v>
      </c>
      <c r="B55" s="140"/>
      <c r="C55" s="51" t="s">
        <v>2</v>
      </c>
      <c r="D55" s="26"/>
      <c r="E55" s="78"/>
      <c r="F55" s="52">
        <f>L55*H55</f>
        <v>0</v>
      </c>
      <c r="G55" s="79" t="s">
        <v>13</v>
      </c>
      <c r="H55" s="78">
        <f>O36</f>
        <v>0</v>
      </c>
      <c r="I55" s="78" t="s">
        <v>12</v>
      </c>
      <c r="J55" s="78"/>
      <c r="K55" s="78"/>
      <c r="L55" s="80">
        <f>F27</f>
        <v>0</v>
      </c>
    </row>
    <row r="56" spans="1:29" ht="15" x14ac:dyDescent="0.25">
      <c r="A56" s="141" t="s">
        <v>30</v>
      </c>
      <c r="B56" s="142"/>
      <c r="C56" s="55" t="s">
        <v>11</v>
      </c>
      <c r="D56" s="56"/>
      <c r="E56" s="81"/>
      <c r="F56" s="82">
        <f>L56*H56</f>
        <v>0</v>
      </c>
      <c r="G56" s="83" t="s">
        <v>13</v>
      </c>
      <c r="H56" s="125">
        <f>Q36</f>
        <v>0</v>
      </c>
      <c r="I56" s="84" t="s">
        <v>12</v>
      </c>
      <c r="J56" s="84"/>
      <c r="K56" s="81"/>
      <c r="L56" s="85">
        <f>F43</f>
        <v>0</v>
      </c>
      <c r="M56" s="54"/>
    </row>
    <row r="57" spans="1:29" x14ac:dyDescent="0.25">
      <c r="C57" s="60" t="s">
        <v>44</v>
      </c>
      <c r="E57" s="69"/>
      <c r="F57" s="61">
        <f>F55+F56</f>
        <v>0</v>
      </c>
      <c r="G57" s="86"/>
      <c r="H57" s="82" t="s">
        <v>55</v>
      </c>
      <c r="I57" s="69"/>
      <c r="J57" s="69"/>
      <c r="K57" s="69"/>
      <c r="M57" s="87"/>
      <c r="N57" s="88"/>
    </row>
    <row r="58" spans="1:29" x14ac:dyDescent="0.25">
      <c r="C58" s="60"/>
      <c r="E58" s="69"/>
      <c r="F58" s="63"/>
      <c r="G58" s="86"/>
      <c r="H58" s="76"/>
      <c r="I58" s="69"/>
      <c r="J58" s="69"/>
      <c r="K58" s="69"/>
      <c r="M58" s="87"/>
      <c r="N58" s="88"/>
    </row>
    <row r="59" spans="1:29" ht="24.6" x14ac:dyDescent="0.25">
      <c r="C59" s="126" t="s">
        <v>20</v>
      </c>
      <c r="D59" s="127"/>
      <c r="E59" s="127"/>
      <c r="F59" s="127"/>
      <c r="G59" s="127"/>
      <c r="H59" s="127"/>
      <c r="I59" s="127"/>
      <c r="J59" s="127"/>
      <c r="K59" s="127"/>
      <c r="L59" s="127"/>
      <c r="M59" s="59"/>
    </row>
    <row r="60" spans="1:29" ht="17.399999999999999" x14ac:dyDescent="0.25">
      <c r="C60" s="65" t="s">
        <v>31</v>
      </c>
      <c r="D60" s="66"/>
      <c r="E60" s="69"/>
      <c r="F60" s="63"/>
      <c r="G60" s="86"/>
      <c r="H60" s="117" t="s">
        <v>53</v>
      </c>
      <c r="I60" s="116"/>
      <c r="J60" s="69"/>
      <c r="K60" s="69"/>
      <c r="L60" s="15" t="s">
        <v>56</v>
      </c>
    </row>
    <row r="61" spans="1:29" x14ac:dyDescent="0.25">
      <c r="A61" s="132" t="s">
        <v>33</v>
      </c>
      <c r="B61" s="133"/>
      <c r="C61" s="60" t="s">
        <v>3</v>
      </c>
      <c r="E61" s="36"/>
      <c r="F61" s="63">
        <f>L61*H61</f>
        <v>0</v>
      </c>
      <c r="G61" s="50" t="s">
        <v>13</v>
      </c>
      <c r="H61" s="117">
        <f>O36</f>
        <v>0</v>
      </c>
      <c r="I61" s="117" t="s">
        <v>12</v>
      </c>
      <c r="L61" s="89">
        <f>E28</f>
        <v>0</v>
      </c>
    </row>
    <row r="62" spans="1:29" ht="17.399999999999999" x14ac:dyDescent="0.25">
      <c r="A62" s="132"/>
      <c r="B62" s="133"/>
      <c r="C62" s="65" t="s">
        <v>32</v>
      </c>
      <c r="D62" s="66"/>
      <c r="F62" s="63" t="s">
        <v>14</v>
      </c>
      <c r="G62" s="50"/>
    </row>
    <row r="63" spans="1:29" x14ac:dyDescent="0.25">
      <c r="A63" s="132" t="s">
        <v>34</v>
      </c>
      <c r="B63" s="133"/>
      <c r="C63" s="60" t="s">
        <v>4</v>
      </c>
      <c r="E63" s="49"/>
      <c r="F63" s="15">
        <v>0</v>
      </c>
      <c r="G63" s="90"/>
      <c r="H63" s="49"/>
      <c r="I63" s="49"/>
      <c r="J63" s="49"/>
      <c r="K63" s="49"/>
      <c r="L63" s="49"/>
      <c r="M63" s="29"/>
    </row>
    <row r="64" spans="1:29" x14ac:dyDescent="0.25">
      <c r="A64" s="132"/>
      <c r="B64" s="133"/>
      <c r="C64" s="60"/>
      <c r="F64" s="91"/>
      <c r="G64" s="50"/>
      <c r="I64" s="29"/>
      <c r="J64" s="29"/>
      <c r="K64" s="29"/>
    </row>
    <row r="65" spans="3:13" ht="14.4" thickBot="1" x14ac:dyDescent="0.3">
      <c r="C65" s="71" t="s">
        <v>15</v>
      </c>
      <c r="D65" s="72"/>
      <c r="E65" s="72"/>
      <c r="F65" s="92">
        <f>SUM(F60:F64)</f>
        <v>0</v>
      </c>
      <c r="G65" s="93"/>
      <c r="H65" s="63"/>
      <c r="I65" s="64"/>
      <c r="J65" s="64"/>
      <c r="K65" s="64"/>
      <c r="L65" s="63"/>
    </row>
    <row r="66" spans="3:13" x14ac:dyDescent="0.25">
      <c r="D66" s="58"/>
      <c r="F66" s="94"/>
      <c r="G66" s="95"/>
      <c r="H66" s="96"/>
      <c r="I66" s="97"/>
      <c r="J66" s="97"/>
      <c r="K66" s="97"/>
      <c r="L66" s="63"/>
      <c r="M66" s="58"/>
    </row>
    <row r="67" spans="3:13" x14ac:dyDescent="0.25">
      <c r="D67" s="58"/>
      <c r="F67" s="94"/>
      <c r="G67" s="95"/>
      <c r="H67" s="96"/>
      <c r="I67" s="97"/>
      <c r="J67" s="97"/>
      <c r="K67" s="97"/>
      <c r="L67" s="63"/>
      <c r="M67" s="58"/>
    </row>
    <row r="68" spans="3:13" x14ac:dyDescent="0.25">
      <c r="D68" s="58"/>
      <c r="F68" s="94"/>
      <c r="G68" s="95"/>
      <c r="H68" s="96"/>
      <c r="I68" s="97"/>
      <c r="J68" s="97"/>
      <c r="K68" s="97"/>
      <c r="L68" s="63"/>
      <c r="M68" s="58"/>
    </row>
    <row r="69" spans="3:13" x14ac:dyDescent="0.25">
      <c r="D69" s="58"/>
      <c r="F69" s="94"/>
      <c r="G69" s="95"/>
      <c r="H69" s="96"/>
      <c r="I69" s="97"/>
      <c r="J69" s="97"/>
      <c r="K69" s="97"/>
      <c r="L69" s="63"/>
      <c r="M69" s="58"/>
    </row>
    <row r="70" spans="3:13" x14ac:dyDescent="0.25">
      <c r="D70" s="58"/>
      <c r="F70" s="94"/>
      <c r="G70" s="95"/>
      <c r="H70" s="96"/>
      <c r="I70" s="97"/>
      <c r="J70" s="97"/>
      <c r="K70" s="97"/>
      <c r="L70" s="63"/>
      <c r="M70" s="58"/>
    </row>
    <row r="71" spans="3:13" x14ac:dyDescent="0.25">
      <c r="D71" s="58"/>
      <c r="F71" s="94"/>
      <c r="G71" s="95"/>
      <c r="H71" s="96"/>
      <c r="I71" s="97"/>
      <c r="J71" s="97"/>
      <c r="K71" s="97"/>
      <c r="L71" s="63"/>
      <c r="M71" s="58"/>
    </row>
    <row r="72" spans="3:13" x14ac:dyDescent="0.25">
      <c r="D72" s="58"/>
      <c r="F72" s="94"/>
      <c r="G72" s="95"/>
      <c r="H72" s="96"/>
      <c r="I72" s="97"/>
      <c r="J72" s="97"/>
      <c r="K72" s="97"/>
      <c r="L72" s="63"/>
      <c r="M72" s="58"/>
    </row>
    <row r="73" spans="3:13" x14ac:dyDescent="0.25">
      <c r="D73" s="58"/>
      <c r="F73" s="94"/>
      <c r="G73" s="95"/>
      <c r="H73" s="96"/>
      <c r="I73" s="97"/>
      <c r="J73" s="97"/>
      <c r="K73" s="97"/>
      <c r="L73" s="63"/>
      <c r="M73" s="58"/>
    </row>
    <row r="74" spans="3:13" x14ac:dyDescent="0.25">
      <c r="D74" s="58"/>
      <c r="F74" s="94"/>
      <c r="G74" s="95"/>
      <c r="H74" s="96"/>
      <c r="I74" s="97"/>
      <c r="J74" s="97"/>
      <c r="K74" s="97"/>
      <c r="L74" s="63"/>
      <c r="M74" s="58"/>
    </row>
    <row r="75" spans="3:13" x14ac:dyDescent="0.25">
      <c r="D75" s="58"/>
      <c r="F75" s="94"/>
      <c r="G75" s="95"/>
      <c r="H75" s="96"/>
      <c r="I75" s="97"/>
      <c r="J75" s="97"/>
      <c r="K75" s="97"/>
      <c r="L75" s="63"/>
      <c r="M75" s="58"/>
    </row>
    <row r="76" spans="3:13" x14ac:dyDescent="0.25">
      <c r="D76" s="58"/>
      <c r="F76" s="94"/>
      <c r="G76" s="95"/>
      <c r="H76" s="96"/>
      <c r="I76" s="97"/>
      <c r="J76" s="97"/>
      <c r="K76" s="97"/>
      <c r="L76" s="63"/>
      <c r="M76" s="58"/>
    </row>
    <row r="77" spans="3:13" x14ac:dyDescent="0.25">
      <c r="D77" s="58"/>
      <c r="F77" s="94"/>
      <c r="G77" s="95"/>
      <c r="H77" s="96"/>
      <c r="I77" s="97"/>
      <c r="J77" s="97"/>
      <c r="K77" s="97"/>
      <c r="L77" s="63"/>
      <c r="M77" s="58"/>
    </row>
    <row r="78" spans="3:13" x14ac:dyDescent="0.25">
      <c r="D78" s="58"/>
      <c r="F78" s="94"/>
      <c r="G78" s="95"/>
      <c r="H78" s="96"/>
      <c r="I78" s="97"/>
      <c r="J78" s="97"/>
      <c r="K78" s="97"/>
      <c r="L78" s="63"/>
      <c r="M78" s="58"/>
    </row>
    <row r="79" spans="3:13" x14ac:dyDescent="0.25">
      <c r="D79" s="58"/>
      <c r="F79" s="94"/>
      <c r="G79" s="95"/>
      <c r="H79" s="96"/>
      <c r="I79" s="97"/>
      <c r="J79" s="97"/>
      <c r="K79" s="97"/>
      <c r="L79" s="63"/>
      <c r="M79" s="58"/>
    </row>
    <row r="80" spans="3:13" x14ac:dyDescent="0.25">
      <c r="D80" s="58"/>
      <c r="F80" s="94"/>
      <c r="G80" s="95"/>
      <c r="H80" s="96"/>
      <c r="I80" s="97"/>
      <c r="J80" s="97"/>
      <c r="K80" s="97"/>
      <c r="L80" s="63"/>
      <c r="M80" s="58"/>
    </row>
    <row r="81" spans="1:13" x14ac:dyDescent="0.25">
      <c r="D81" s="58"/>
      <c r="F81" s="94"/>
      <c r="G81" s="95"/>
      <c r="H81" s="96"/>
      <c r="I81" s="97"/>
      <c r="J81" s="97"/>
      <c r="K81" s="97"/>
      <c r="L81" s="63"/>
      <c r="M81" s="58"/>
    </row>
    <row r="82" spans="1:13" x14ac:dyDescent="0.25">
      <c r="D82" s="58"/>
      <c r="F82" s="94"/>
      <c r="G82" s="95"/>
      <c r="H82" s="96"/>
      <c r="I82" s="97"/>
      <c r="J82" s="97"/>
      <c r="K82" s="97"/>
      <c r="L82" s="63"/>
      <c r="M82" s="58"/>
    </row>
    <row r="83" spans="1:13" x14ac:dyDescent="0.25">
      <c r="D83" s="58"/>
      <c r="F83" s="94"/>
      <c r="G83" s="95"/>
      <c r="H83" s="96"/>
      <c r="I83" s="97"/>
      <c r="J83" s="97"/>
      <c r="K83" s="97"/>
      <c r="L83" s="63"/>
      <c r="M83" s="58"/>
    </row>
    <row r="84" spans="1:13" x14ac:dyDescent="0.25">
      <c r="F84" s="63"/>
      <c r="G84" s="64"/>
      <c r="H84" s="63"/>
      <c r="I84" s="64"/>
      <c r="J84" s="64"/>
      <c r="K84" s="64"/>
      <c r="L84" s="63"/>
      <c r="M84" s="29"/>
    </row>
    <row r="85" spans="1:13" ht="24.6" x14ac:dyDescent="0.25">
      <c r="A85" s="143"/>
      <c r="B85" s="144"/>
      <c r="C85" s="130" t="s">
        <v>21</v>
      </c>
      <c r="D85" s="131"/>
      <c r="E85" s="131"/>
      <c r="F85" s="131"/>
      <c r="G85" s="131"/>
      <c r="H85" s="131"/>
      <c r="I85" s="131"/>
      <c r="J85" s="131"/>
      <c r="K85" s="131"/>
      <c r="L85" s="131"/>
    </row>
    <row r="86" spans="1:13" ht="21" x14ac:dyDescent="0.25">
      <c r="C86" s="138" t="s">
        <v>0</v>
      </c>
      <c r="D86" s="138"/>
      <c r="G86" s="62"/>
      <c r="H86" s="120" t="s">
        <v>57</v>
      </c>
      <c r="I86" s="53"/>
      <c r="J86" s="53"/>
      <c r="K86" s="53"/>
      <c r="L86" s="52"/>
    </row>
    <row r="87" spans="1:13" x14ac:dyDescent="0.25">
      <c r="A87" s="139" t="s">
        <v>29</v>
      </c>
      <c r="B87" s="140"/>
      <c r="C87" s="51" t="s">
        <v>2</v>
      </c>
      <c r="D87" s="26"/>
      <c r="E87" s="26"/>
      <c r="F87" s="52">
        <f>L87*H87</f>
        <v>0</v>
      </c>
      <c r="G87" s="98" t="s">
        <v>13</v>
      </c>
      <c r="H87" s="121">
        <f>O37</f>
        <v>0</v>
      </c>
      <c r="I87" s="53" t="s">
        <v>12</v>
      </c>
      <c r="J87" s="53"/>
      <c r="K87" s="53"/>
      <c r="L87" s="52">
        <f>F28</f>
        <v>0</v>
      </c>
      <c r="M87" s="29"/>
    </row>
    <row r="88" spans="1:13" ht="15" x14ac:dyDescent="0.25">
      <c r="A88" s="141" t="s">
        <v>30</v>
      </c>
      <c r="B88" s="142"/>
      <c r="C88" s="55" t="s">
        <v>11</v>
      </c>
      <c r="D88" s="56"/>
      <c r="E88" s="44"/>
      <c r="F88" s="82">
        <f>L88*H88</f>
        <v>0</v>
      </c>
      <c r="G88" s="99" t="s">
        <v>13</v>
      </c>
      <c r="H88" s="12">
        <f>Q37</f>
        <v>0</v>
      </c>
      <c r="I88" s="3" t="s">
        <v>12</v>
      </c>
      <c r="J88" s="3"/>
      <c r="K88" s="3"/>
      <c r="L88" s="100">
        <f>F65</f>
        <v>0</v>
      </c>
      <c r="M88" s="29"/>
    </row>
    <row r="89" spans="1:13" x14ac:dyDescent="0.25">
      <c r="C89" s="60"/>
      <c r="F89" s="61">
        <f>SUM(F87:F88)</f>
        <v>0</v>
      </c>
      <c r="G89" s="67"/>
      <c r="H89" s="44" t="s">
        <v>58</v>
      </c>
      <c r="I89" s="64"/>
      <c r="J89" s="64"/>
      <c r="K89" s="64"/>
      <c r="L89" s="63"/>
      <c r="M89" s="29"/>
    </row>
    <row r="90" spans="1:13" x14ac:dyDescent="0.25">
      <c r="C90" s="60"/>
      <c r="F90" s="63"/>
      <c r="G90" s="67"/>
      <c r="H90" s="63" t="s">
        <v>37</v>
      </c>
      <c r="I90" s="64"/>
      <c r="J90" s="64"/>
      <c r="K90" s="64"/>
      <c r="L90" s="63"/>
      <c r="M90" s="29"/>
    </row>
    <row r="91" spans="1:13" ht="24.6" x14ac:dyDescent="0.25">
      <c r="C91" s="128" t="s">
        <v>22</v>
      </c>
      <c r="D91" s="129"/>
      <c r="E91" s="129"/>
      <c r="F91" s="129"/>
      <c r="G91" s="129"/>
      <c r="H91" s="129"/>
      <c r="I91" s="129"/>
      <c r="J91" s="129"/>
      <c r="K91" s="129"/>
      <c r="L91" s="129"/>
    </row>
    <row r="92" spans="1:13" ht="17.399999999999999" x14ac:dyDescent="0.25">
      <c r="C92" s="65" t="s">
        <v>31</v>
      </c>
      <c r="D92" s="66"/>
      <c r="F92" s="69"/>
      <c r="G92" s="50"/>
      <c r="H92" s="36"/>
    </row>
    <row r="93" spans="1:13" x14ac:dyDescent="0.25">
      <c r="A93" s="132" t="s">
        <v>35</v>
      </c>
      <c r="B93" s="133"/>
      <c r="C93" s="60" t="s">
        <v>3</v>
      </c>
      <c r="F93" s="15">
        <v>0</v>
      </c>
      <c r="G93" s="50"/>
    </row>
    <row r="94" spans="1:13" ht="17.399999999999999" x14ac:dyDescent="0.25">
      <c r="A94" s="132"/>
      <c r="B94" s="133"/>
      <c r="C94" s="65" t="s">
        <v>32</v>
      </c>
      <c r="D94" s="66"/>
      <c r="F94" s="63"/>
      <c r="G94" s="50"/>
    </row>
    <row r="95" spans="1:13" x14ac:dyDescent="0.25">
      <c r="A95" s="132" t="s">
        <v>36</v>
      </c>
      <c r="B95" s="133"/>
      <c r="C95" s="60" t="s">
        <v>4</v>
      </c>
      <c r="F95" s="15">
        <v>0</v>
      </c>
      <c r="G95" s="50"/>
    </row>
    <row r="96" spans="1:13" ht="14.4" thickBot="1" x14ac:dyDescent="0.3">
      <c r="A96" s="132"/>
      <c r="B96" s="133"/>
      <c r="C96" s="60"/>
      <c r="F96" s="102">
        <v>0</v>
      </c>
      <c r="G96" s="50"/>
    </row>
    <row r="97" spans="3:14" ht="14.4" thickBot="1" x14ac:dyDescent="0.3">
      <c r="C97" s="101" t="s">
        <v>8</v>
      </c>
      <c r="D97" s="102"/>
      <c r="E97" s="102"/>
      <c r="G97" s="74"/>
    </row>
    <row r="100" spans="3:14" x14ac:dyDescent="0.25">
      <c r="C100" s="29"/>
      <c r="D100" s="29"/>
      <c r="E100" s="29"/>
      <c r="F100" s="29"/>
      <c r="G100" s="103"/>
      <c r="H100" s="29"/>
      <c r="I100" s="29"/>
      <c r="J100" s="29"/>
      <c r="K100" s="29"/>
    </row>
    <row r="101" spans="3:14" x14ac:dyDescent="0.25">
      <c r="C101" s="31"/>
      <c r="D101" s="31"/>
      <c r="E101" s="31"/>
      <c r="F101" s="31"/>
      <c r="G101" s="104"/>
      <c r="H101" s="31"/>
      <c r="I101" s="31"/>
      <c r="J101" s="31"/>
      <c r="K101" s="31"/>
    </row>
    <row r="102" spans="3:14" x14ac:dyDescent="0.25">
      <c r="D102" s="69"/>
      <c r="E102" s="69"/>
      <c r="F102" s="69"/>
      <c r="G102" s="105"/>
      <c r="H102" s="69"/>
      <c r="I102" s="69"/>
      <c r="J102" s="69"/>
      <c r="K102" s="69"/>
    </row>
    <row r="103" spans="3:14" x14ac:dyDescent="0.25">
      <c r="D103" s="69"/>
      <c r="E103" s="69"/>
      <c r="F103" s="69"/>
      <c r="G103" s="105"/>
      <c r="H103" s="69"/>
      <c r="I103" s="69"/>
      <c r="J103" s="69"/>
      <c r="K103" s="69"/>
    </row>
    <row r="104" spans="3:14" x14ac:dyDescent="0.25">
      <c r="D104" s="69"/>
      <c r="E104" s="69"/>
      <c r="F104" s="69"/>
      <c r="G104" s="105"/>
      <c r="H104" s="69"/>
      <c r="I104" s="69"/>
      <c r="J104" s="69"/>
      <c r="K104" s="69"/>
    </row>
    <row r="105" spans="3:14" x14ac:dyDescent="0.25">
      <c r="D105" s="69"/>
      <c r="E105" s="69"/>
      <c r="F105" s="69"/>
      <c r="G105" s="105"/>
      <c r="H105" s="69"/>
      <c r="I105" s="69"/>
      <c r="J105" s="69"/>
      <c r="K105" s="69"/>
    </row>
    <row r="106" spans="3:14" x14ac:dyDescent="0.25">
      <c r="E106" s="36"/>
    </row>
    <row r="108" spans="3:14" x14ac:dyDescent="0.25">
      <c r="E108" s="49"/>
      <c r="F108" s="49"/>
      <c r="G108" s="49"/>
      <c r="H108" s="49"/>
      <c r="I108" s="49"/>
      <c r="J108" s="49"/>
      <c r="K108" s="49"/>
      <c r="L108" s="49"/>
      <c r="M108" s="49"/>
      <c r="N108" s="49"/>
    </row>
    <row r="109" spans="3:14" x14ac:dyDescent="0.25">
      <c r="G109" s="29"/>
      <c r="I109" s="29"/>
      <c r="J109" s="29"/>
      <c r="K109" s="29"/>
      <c r="M109" s="29"/>
    </row>
    <row r="110" spans="3:14" x14ac:dyDescent="0.25">
      <c r="F110" s="63"/>
      <c r="G110" s="64"/>
      <c r="H110" s="63"/>
      <c r="I110" s="64"/>
      <c r="J110" s="64"/>
      <c r="K110" s="64"/>
      <c r="L110" s="63"/>
      <c r="M110" s="29"/>
      <c r="N110" s="36"/>
    </row>
    <row r="111" spans="3:14" x14ac:dyDescent="0.25">
      <c r="F111" s="64"/>
      <c r="G111" s="64"/>
      <c r="H111" s="63"/>
      <c r="I111" s="64"/>
      <c r="J111" s="64"/>
      <c r="K111" s="64"/>
      <c r="L111" s="69"/>
      <c r="M111" s="29"/>
      <c r="N111" s="36"/>
    </row>
    <row r="112" spans="3:14" x14ac:dyDescent="0.25">
      <c r="F112" s="63"/>
      <c r="G112" s="64"/>
      <c r="H112" s="63"/>
      <c r="I112" s="64"/>
      <c r="J112" s="64"/>
      <c r="K112" s="64"/>
      <c r="L112" s="63"/>
      <c r="M112" s="29"/>
      <c r="N112" s="36"/>
    </row>
    <row r="113" spans="1:17" x14ac:dyDescent="0.25">
      <c r="F113" s="63"/>
      <c r="G113" s="64"/>
      <c r="H113" s="63"/>
      <c r="I113" s="64"/>
      <c r="J113" s="64"/>
      <c r="K113" s="64"/>
      <c r="L113" s="63"/>
      <c r="M113" s="106"/>
      <c r="N113" s="36"/>
    </row>
    <row r="114" spans="1:17" x14ac:dyDescent="0.25">
      <c r="C114" s="49"/>
      <c r="F114" s="63"/>
      <c r="G114" s="64"/>
      <c r="H114" s="63"/>
      <c r="I114" s="64"/>
      <c r="J114" s="64"/>
      <c r="K114" s="64"/>
      <c r="L114" s="63"/>
      <c r="M114" s="29"/>
    </row>
    <row r="115" spans="1:17" x14ac:dyDescent="0.25">
      <c r="F115" s="63"/>
      <c r="G115" s="107"/>
      <c r="H115" s="63"/>
      <c r="I115" s="64"/>
      <c r="J115" s="64"/>
      <c r="K115" s="64"/>
      <c r="L115" s="63"/>
      <c r="M115" s="29"/>
      <c r="N115" s="63"/>
    </row>
    <row r="116" spans="1:17" x14ac:dyDescent="0.25">
      <c r="C116" s="49"/>
      <c r="F116" s="63"/>
      <c r="G116" s="64"/>
      <c r="H116" s="63"/>
      <c r="I116" s="64"/>
      <c r="J116" s="64"/>
      <c r="K116" s="64"/>
      <c r="L116" s="63"/>
      <c r="M116" s="29"/>
    </row>
    <row r="117" spans="1:17" x14ac:dyDescent="0.25">
      <c r="F117" s="63"/>
      <c r="G117" s="107"/>
      <c r="H117" s="63"/>
      <c r="I117" s="64"/>
      <c r="J117" s="64"/>
      <c r="K117" s="64"/>
      <c r="L117" s="63"/>
      <c r="M117" s="29"/>
      <c r="N117" s="63"/>
    </row>
    <row r="118" spans="1:17" x14ac:dyDescent="0.25">
      <c r="G118" s="29"/>
      <c r="I118" s="29"/>
      <c r="J118" s="29"/>
      <c r="K118" s="29"/>
      <c r="M118" s="29"/>
    </row>
    <row r="119" spans="1:17" x14ac:dyDescent="0.25">
      <c r="F119" s="36"/>
      <c r="H119" s="36"/>
    </row>
    <row r="121" spans="1:17" x14ac:dyDescent="0.25">
      <c r="F121" s="36"/>
      <c r="H121" s="36"/>
    </row>
    <row r="123" spans="1:17" s="108" customFormat="1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</row>
    <row r="124" spans="1:17" x14ac:dyDescent="0.25">
      <c r="C124" s="75"/>
      <c r="D124" s="75"/>
      <c r="E124" s="75"/>
      <c r="F124" s="75"/>
      <c r="G124" s="75"/>
      <c r="H124" s="75"/>
      <c r="I124" s="109"/>
      <c r="J124" s="109"/>
      <c r="K124" s="109"/>
      <c r="L124" s="75"/>
      <c r="M124" s="75"/>
      <c r="N124" s="75"/>
    </row>
    <row r="125" spans="1:17" s="108" customFormat="1" x14ac:dyDescent="0.25">
      <c r="A125" s="15"/>
      <c r="B125" s="15"/>
      <c r="C125" s="75"/>
      <c r="D125" s="75"/>
      <c r="E125" s="75"/>
      <c r="F125" s="75"/>
      <c r="G125" s="75"/>
      <c r="H125" s="75"/>
      <c r="I125" s="110"/>
      <c r="J125" s="110"/>
      <c r="K125" s="110"/>
      <c r="L125" s="75"/>
      <c r="M125" s="75"/>
      <c r="N125" s="75"/>
      <c r="O125" s="15"/>
      <c r="P125" s="15"/>
      <c r="Q125" s="15"/>
    </row>
    <row r="126" spans="1:17" x14ac:dyDescent="0.25">
      <c r="C126" s="75"/>
      <c r="D126" s="75"/>
      <c r="E126" s="75"/>
      <c r="F126" s="75"/>
      <c r="G126" s="75"/>
      <c r="H126" s="75"/>
      <c r="I126" s="75"/>
      <c r="J126" s="75"/>
      <c r="K126" s="75"/>
      <c r="L126" s="75"/>
      <c r="M126" s="75"/>
      <c r="N126" s="75"/>
    </row>
    <row r="127" spans="1:17" x14ac:dyDescent="0.25">
      <c r="C127" s="75"/>
      <c r="D127" s="75"/>
      <c r="E127" s="75"/>
      <c r="F127" s="75"/>
      <c r="G127" s="75"/>
      <c r="H127" s="75"/>
      <c r="I127" s="75"/>
      <c r="J127" s="75"/>
      <c r="K127" s="75"/>
      <c r="L127" s="75"/>
      <c r="M127" s="75"/>
      <c r="N127" s="75"/>
    </row>
    <row r="128" spans="1:17" x14ac:dyDescent="0.25">
      <c r="C128" s="75"/>
      <c r="D128" s="75"/>
      <c r="E128" s="75"/>
      <c r="F128" s="75"/>
      <c r="G128" s="75"/>
      <c r="H128" s="75"/>
      <c r="I128" s="75"/>
      <c r="J128" s="75"/>
      <c r="K128" s="75"/>
      <c r="L128" s="75"/>
      <c r="M128" s="75"/>
      <c r="N128" s="75"/>
    </row>
    <row r="129" spans="1:17" x14ac:dyDescent="0.25">
      <c r="C129" s="75"/>
      <c r="D129" s="75"/>
      <c r="E129" s="75"/>
      <c r="F129" s="75"/>
      <c r="G129" s="75"/>
      <c r="H129" s="111"/>
      <c r="I129" s="112"/>
      <c r="J129" s="112"/>
      <c r="K129" s="112"/>
      <c r="L129" s="75"/>
      <c r="M129" s="75"/>
      <c r="N129" s="75"/>
    </row>
    <row r="130" spans="1:17" x14ac:dyDescent="0.25">
      <c r="C130" s="75"/>
      <c r="D130" s="75"/>
      <c r="E130" s="75"/>
      <c r="F130" s="75"/>
      <c r="G130" s="75"/>
      <c r="H130" s="75"/>
      <c r="I130" s="75"/>
      <c r="J130" s="75"/>
      <c r="K130" s="75"/>
      <c r="L130" s="75"/>
      <c r="M130" s="75"/>
      <c r="N130" s="75"/>
    </row>
    <row r="131" spans="1:17" x14ac:dyDescent="0.25">
      <c r="C131" s="75"/>
      <c r="D131" s="75"/>
      <c r="E131" s="75"/>
      <c r="F131" s="75"/>
      <c r="G131" s="75"/>
      <c r="H131" s="75"/>
      <c r="I131" s="75"/>
      <c r="J131" s="75"/>
      <c r="K131" s="75"/>
      <c r="L131" s="75"/>
      <c r="M131" s="75"/>
      <c r="N131" s="75"/>
    </row>
    <row r="133" spans="1:17" s="108" customFormat="1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</row>
    <row r="141" spans="1:17" x14ac:dyDescent="0.25">
      <c r="M141" s="49"/>
    </row>
    <row r="142" spans="1:17" x14ac:dyDescent="0.25">
      <c r="M142" s="113"/>
    </row>
    <row r="143" spans="1:17" x14ac:dyDescent="0.25">
      <c r="C143" s="29"/>
      <c r="D143" s="29"/>
      <c r="E143" s="29"/>
      <c r="F143" s="29"/>
      <c r="G143" s="103"/>
      <c r="H143" s="29"/>
      <c r="I143" s="29"/>
      <c r="J143" s="29"/>
      <c r="K143" s="29"/>
    </row>
    <row r="144" spans="1:17" x14ac:dyDescent="0.25">
      <c r="C144" s="31"/>
      <c r="D144" s="31"/>
      <c r="E144" s="31"/>
      <c r="F144" s="31"/>
      <c r="G144" s="104"/>
      <c r="H144" s="31"/>
      <c r="I144" s="31"/>
      <c r="J144" s="31"/>
      <c r="K144" s="31"/>
      <c r="N144" s="63"/>
    </row>
    <row r="145" spans="3:14" x14ac:dyDescent="0.25">
      <c r="D145" s="69"/>
      <c r="E145" s="69"/>
      <c r="F145" s="69"/>
      <c r="G145" s="105"/>
      <c r="H145" s="69"/>
      <c r="I145" s="69"/>
      <c r="J145" s="69"/>
      <c r="K145" s="69"/>
    </row>
    <row r="146" spans="3:14" x14ac:dyDescent="0.25">
      <c r="D146" s="69"/>
      <c r="E146" s="69"/>
      <c r="F146" s="69"/>
      <c r="G146" s="105"/>
      <c r="H146" s="69"/>
      <c r="I146" s="69"/>
      <c r="J146" s="69"/>
      <c r="K146" s="69"/>
    </row>
    <row r="147" spans="3:14" x14ac:dyDescent="0.25">
      <c r="D147" s="69"/>
      <c r="E147" s="69"/>
      <c r="F147" s="69"/>
      <c r="G147" s="105"/>
      <c r="H147" s="69"/>
      <c r="I147" s="69"/>
      <c r="J147" s="69"/>
      <c r="K147" s="69"/>
    </row>
    <row r="148" spans="3:14" x14ac:dyDescent="0.25">
      <c r="D148" s="69"/>
      <c r="E148" s="69"/>
      <c r="F148" s="69"/>
      <c r="G148" s="105"/>
      <c r="H148" s="69"/>
      <c r="I148" s="69"/>
      <c r="J148" s="69"/>
      <c r="K148" s="69"/>
    </row>
    <row r="149" spans="3:14" x14ac:dyDescent="0.25">
      <c r="E149" s="36"/>
    </row>
    <row r="151" spans="3:14" x14ac:dyDescent="0.25">
      <c r="E151" s="49"/>
      <c r="F151" s="49"/>
      <c r="G151" s="49"/>
      <c r="H151" s="49"/>
      <c r="I151" s="49"/>
      <c r="J151" s="49"/>
      <c r="K151" s="49"/>
      <c r="L151" s="49"/>
      <c r="M151" s="49"/>
      <c r="N151" s="49"/>
    </row>
    <row r="152" spans="3:14" x14ac:dyDescent="0.25">
      <c r="G152" s="29"/>
      <c r="I152" s="29"/>
      <c r="J152" s="29"/>
      <c r="K152" s="29"/>
      <c r="M152" s="29"/>
    </row>
    <row r="153" spans="3:14" x14ac:dyDescent="0.25">
      <c r="F153" s="63"/>
      <c r="G153" s="64"/>
      <c r="H153" s="63"/>
      <c r="I153" s="64"/>
      <c r="J153" s="64"/>
      <c r="K153" s="64"/>
      <c r="L153" s="63"/>
      <c r="M153" s="29"/>
      <c r="N153" s="36"/>
    </row>
    <row r="154" spans="3:14" x14ac:dyDescent="0.25">
      <c r="F154" s="64"/>
      <c r="G154" s="64"/>
      <c r="H154" s="63"/>
      <c r="I154" s="64"/>
      <c r="J154" s="64"/>
      <c r="K154" s="64"/>
      <c r="L154" s="69"/>
      <c r="M154" s="29"/>
      <c r="N154" s="36"/>
    </row>
    <row r="155" spans="3:14" x14ac:dyDescent="0.25">
      <c r="F155" s="63"/>
      <c r="G155" s="64"/>
      <c r="H155" s="63"/>
      <c r="I155" s="64"/>
      <c r="J155" s="64"/>
      <c r="K155" s="64"/>
      <c r="L155" s="63"/>
      <c r="M155" s="29"/>
      <c r="N155" s="36"/>
    </row>
    <row r="156" spans="3:14" x14ac:dyDescent="0.25">
      <c r="F156" s="63"/>
      <c r="G156" s="64"/>
      <c r="H156" s="63"/>
      <c r="I156" s="64"/>
      <c r="J156" s="64"/>
      <c r="K156" s="64"/>
      <c r="L156" s="63"/>
      <c r="M156" s="106"/>
      <c r="N156" s="36"/>
    </row>
    <row r="157" spans="3:14" x14ac:dyDescent="0.25">
      <c r="C157" s="49"/>
      <c r="F157" s="63"/>
      <c r="G157" s="64"/>
      <c r="H157" s="63"/>
      <c r="I157" s="64"/>
      <c r="J157" s="64"/>
      <c r="K157" s="64"/>
      <c r="L157" s="63"/>
      <c r="M157" s="29"/>
    </row>
    <row r="158" spans="3:14" x14ac:dyDescent="0.25">
      <c r="F158" s="63"/>
      <c r="G158" s="107"/>
      <c r="H158" s="63"/>
      <c r="I158" s="64"/>
      <c r="J158" s="64"/>
      <c r="K158" s="64"/>
      <c r="L158" s="63"/>
      <c r="M158" s="29"/>
      <c r="N158" s="63"/>
    </row>
    <row r="159" spans="3:14" x14ac:dyDescent="0.25">
      <c r="C159" s="49"/>
      <c r="F159" s="63"/>
      <c r="G159" s="64"/>
      <c r="H159" s="63"/>
      <c r="I159" s="64"/>
      <c r="J159" s="64"/>
      <c r="K159" s="64"/>
      <c r="L159" s="63"/>
      <c r="M159" s="29"/>
    </row>
    <row r="160" spans="3:14" x14ac:dyDescent="0.25">
      <c r="F160" s="63"/>
      <c r="G160" s="107"/>
      <c r="H160" s="63"/>
      <c r="I160" s="64"/>
      <c r="J160" s="64"/>
      <c r="K160" s="64"/>
      <c r="L160" s="63"/>
      <c r="M160" s="29"/>
      <c r="N160" s="63"/>
    </row>
    <row r="161" spans="1:17" x14ac:dyDescent="0.25">
      <c r="G161" s="29"/>
      <c r="I161" s="29"/>
      <c r="J161" s="29"/>
      <c r="K161" s="29"/>
      <c r="M161" s="29"/>
    </row>
    <row r="162" spans="1:17" x14ac:dyDescent="0.25">
      <c r="F162" s="36"/>
      <c r="H162" s="36"/>
    </row>
    <row r="164" spans="1:17" x14ac:dyDescent="0.25">
      <c r="F164" s="36"/>
      <c r="H164" s="36"/>
    </row>
    <row r="166" spans="1:17" s="108" customFormat="1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</row>
  </sheetData>
  <mergeCells count="38">
    <mergeCell ref="A56:B56"/>
    <mergeCell ref="A53:B53"/>
    <mergeCell ref="C23:I23"/>
    <mergeCell ref="A42:B42"/>
    <mergeCell ref="P33:Q33"/>
    <mergeCell ref="O39:P39"/>
    <mergeCell ref="A31:B31"/>
    <mergeCell ref="C32:D32"/>
    <mergeCell ref="A33:B33"/>
    <mergeCell ref="D24:D25"/>
    <mergeCell ref="E24:E25"/>
    <mergeCell ref="F24:G25"/>
    <mergeCell ref="I24:I25"/>
    <mergeCell ref="A34:B34"/>
    <mergeCell ref="A39:B39"/>
    <mergeCell ref="A40:B40"/>
    <mergeCell ref="A95:B95"/>
    <mergeCell ref="A96:B96"/>
    <mergeCell ref="N33:O34"/>
    <mergeCell ref="C86:D86"/>
    <mergeCell ref="A87:B87"/>
    <mergeCell ref="A88:B88"/>
    <mergeCell ref="A93:B93"/>
    <mergeCell ref="A94:B94"/>
    <mergeCell ref="A61:B61"/>
    <mergeCell ref="A62:B62"/>
    <mergeCell ref="A63:B63"/>
    <mergeCell ref="A64:B64"/>
    <mergeCell ref="A85:B85"/>
    <mergeCell ref="A41:B41"/>
    <mergeCell ref="C54:D54"/>
    <mergeCell ref="A55:B55"/>
    <mergeCell ref="C59:L59"/>
    <mergeCell ref="C37:L37"/>
    <mergeCell ref="C91:L91"/>
    <mergeCell ref="C31:L31"/>
    <mergeCell ref="C53:L53"/>
    <mergeCell ref="C85:L8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הלוואות</vt:lpstr>
    </vt:vector>
  </TitlesOfParts>
  <Company>Colman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roy idan</cp:lastModifiedBy>
  <dcterms:created xsi:type="dcterms:W3CDTF">2023-03-22T08:01:08Z</dcterms:created>
  <dcterms:modified xsi:type="dcterms:W3CDTF">2025-08-04T12:49:31Z</dcterms:modified>
</cp:coreProperties>
</file>