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משתמש\Downloads\"/>
    </mc:Choice>
  </mc:AlternateContent>
  <xr:revisionPtr revIDLastSave="0" documentId="13_ncr:1_{10E9FCA7-AF86-476E-9B6B-CFC1E1528875}" xr6:coauthVersionLast="47" xr6:coauthVersionMax="47" xr10:uidLastSave="{00000000-0000-0000-0000-000000000000}"/>
  <bookViews>
    <workbookView xWindow="4272" yWindow="240" windowWidth="25476" windowHeight="16440" activeTab="3" xr2:uid="{00000000-000D-0000-FFFF-FFFF00000000}"/>
  </bookViews>
  <sheets>
    <sheet name="חשוב" sheetId="6" r:id="rId1"/>
    <sheet name="סוגי משתנים" sheetId="1" r:id="rId2"/>
    <sheet name="טבלת איכותי שמי- גרף עוגה" sheetId="2" r:id="rId3"/>
    <sheet name="טבלת כמותי בדיד- דיאגרמת מקלות" sheetId="3" r:id="rId4"/>
    <sheet name="טבלת כמותי בדיד- השלמת פלט" sheetId="4" r:id="rId5"/>
    <sheet name="סדרת מספרים ולא טבלה" sheetId="5" r:id="rId6"/>
    <sheet name="טבלת כמותי בדיד-סטיית תקן" sheetId="8" r:id="rId7"/>
    <sheet name="ממוצע משוקלל" sheetId="7" r:id="rId8"/>
  </sheets>
  <definedNames>
    <definedName name="N">'טבלת כמותי בדיד- דיאגרמת מקלות'!$B$50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 l="1"/>
  <c r="C6" i="8"/>
  <c r="C7" i="8"/>
  <c r="B8" i="8"/>
  <c r="C3" i="8" s="1"/>
  <c r="D3" i="8" l="1"/>
  <c r="C4" i="8"/>
  <c r="C8" i="8" s="1"/>
  <c r="I40" i="5" a="1"/>
  <c r="I40" i="5" s="1"/>
  <c r="D4" i="8" l="1"/>
  <c r="D5" i="8" s="1"/>
  <c r="D6" i="8" s="1"/>
  <c r="D7" i="8" s="1"/>
  <c r="B52" i="4" l="1"/>
  <c r="E56"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<sst xmlns="http://schemas.openxmlformats.org/spreadsheetml/2006/main" count="147" uniqueCount="113">
  <si>
    <t>מתוך חוברת התרגילים השבועיים, תרגיל 1, שאלה 5</t>
  </si>
  <si>
    <t>מדעי הרוח והחברה</t>
  </si>
  <si>
    <t>עסקים וניהול</t>
  </si>
  <si>
    <t>משפטים</t>
  </si>
  <si>
    <t>רפואה</t>
  </si>
  <si>
    <t>מתמטיקה ומדעי הטבע</t>
  </si>
  <si>
    <t>חקלאות</t>
  </si>
  <si>
    <t>הנדסה ואדריכלות</t>
  </si>
  <si>
    <t>סך הכל   N</t>
  </si>
  <si>
    <t>סך הכל N</t>
  </si>
  <si>
    <t>מספר מכוניות למשפחה
x</t>
  </si>
  <si>
    <t>חוג לימודים
 X</t>
  </si>
  <si>
    <t>תואר שלישי
f</t>
  </si>
  <si>
    <t>השכיח (הנפוץ)  MODE</t>
  </si>
  <si>
    <t>השכיחות f הגדולה ביותר היא 826
לכן השכיח הוא 1 
כלומר מכונית אחת למשפחה</t>
  </si>
  <si>
    <t>בודקים בעמודה המצטברת %F
היכן 50% נכנס לראשונה מלמעלה.
אצלינו 50% נכנס לראשונה מלמעלה בתוך 68%
לכן החציון הוא 1</t>
  </si>
  <si>
    <t>החציון MEDIAN</t>
  </si>
  <si>
    <t>הממוצע MEAN</t>
  </si>
  <si>
    <t>בדיקה:
כל התוצאות
הן בין ערכי עמודת X</t>
  </si>
  <si>
    <t>סעיף א: 3 מדדי המרכז:</t>
  </si>
  <si>
    <t>סעיף ב: צורות התפלגות לפי מדדי המרכז</t>
  </si>
  <si>
    <t>חוקים לגבי שלושת מדדי המרכז:</t>
  </si>
  <si>
    <t>1. אם הממוצע הכי גדול אז צורת ההתפלגות היא זנב ימני</t>
  </si>
  <si>
    <t>2. אם הממוצע הכי קטן אז צורת ההתפלגות היא זנב שמאלי</t>
  </si>
  <si>
    <t>3. אם השלושה שווים: 
ממוצע = חציון = שכיח 
אז מדובר בסימטרית חד שיאית (פעמון)</t>
  </si>
  <si>
    <t>פתרון לסעיף ב:</t>
  </si>
  <si>
    <t>השכיח 1</t>
  </si>
  <si>
    <t>החציון 1</t>
  </si>
  <si>
    <t>הממוצע 1.33</t>
  </si>
  <si>
    <t>סעיף חדש:</t>
  </si>
  <si>
    <t>מתוך חוברת התרגילים השבועיים, 
תרגיל 2, שאלה 1</t>
  </si>
  <si>
    <t>מתוך חוברת התרגילים השבועיים, 
תרגיל 2, שאלה 7</t>
  </si>
  <si>
    <t>יבול</t>
  </si>
  <si>
    <t>Valid</t>
  </si>
  <si>
    <t>N</t>
  </si>
  <si>
    <t>Missing</t>
  </si>
  <si>
    <t>Mean</t>
  </si>
  <si>
    <t>Median</t>
  </si>
  <si>
    <t>Mode</t>
  </si>
  <si>
    <t>Std. Deviation</t>
  </si>
  <si>
    <t>Variance</t>
  </si>
  <si>
    <t>Range</t>
  </si>
  <si>
    <t>Percentiles</t>
  </si>
  <si>
    <t>Interquartile Range</t>
  </si>
  <si>
    <t xml:space="preserve">
מצטברת באחוזים
%F
</t>
  </si>
  <si>
    <t>כמות יבול 
 X</t>
  </si>
  <si>
    <t>ממוצע</t>
  </si>
  <si>
    <t>חציון</t>
  </si>
  <si>
    <t>שכיח</t>
  </si>
  <si>
    <t>סטיית תקן</t>
  </si>
  <si>
    <t>שונות</t>
  </si>
  <si>
    <t>תחום</t>
  </si>
  <si>
    <t>האחוז ה 10</t>
  </si>
  <si>
    <t>האחוז ה 75</t>
  </si>
  <si>
    <r>
      <t xml:space="preserve">מספר משפחות באלפים
</t>
    </r>
    <r>
      <rPr>
        <b/>
        <sz val="33"/>
        <color rgb="FFFF0000"/>
        <rFont val="Tahoma"/>
        <family val="2"/>
      </rPr>
      <t>f</t>
    </r>
  </si>
  <si>
    <t xml:space="preserve">חוק:
שונות VARIANCE
בחזקת 0.5
=
סטיית תקן STD
</t>
  </si>
  <si>
    <t>ההפך של החוק הקודם:
סטיית תקן STD
בחזקת 2
=
שונות VARIANCE</t>
  </si>
  <si>
    <t>הטווח RANGE
=
 Xmax-Xmin</t>
  </si>
  <si>
    <t xml:space="preserve">   אחוזונים   Percentiles</t>
  </si>
  <si>
    <t>בודקים מתי האחוז שביקשו 
מופיע בעמודה המצטברת באחוזים %F</t>
  </si>
  <si>
    <t xml:space="preserve">השכיח (הנפוץ)  MODE
השכיחות f הגדולה ביותר היא 15
לכן השכיח הוא 9 </t>
  </si>
  <si>
    <t>החציון MEDIAN
בודקים בעמודה המצטברת %F
היכן 50% נכנס לראשונה מלמעלה.
אצלינו 50% נכנס לראשונה מלמעלה בתוך 70%
לכן החציון הוא 8</t>
  </si>
  <si>
    <t>התחום הבין רביעוני</t>
  </si>
  <si>
    <t>הסבר</t>
  </si>
  <si>
    <t>דרך שניה בסדרת מספרים (לא טבלה) למצוא מדדי מרכז ופיזור היא נוסחאות:</t>
  </si>
  <si>
    <t>דרך ראשונה בסדרת מספרים (לא טבלה) למצוא מדדי מרכז ופיזור היא פלט אקסל:</t>
  </si>
  <si>
    <t>השכיח
MODE</t>
  </si>
  <si>
    <t>החציון
MEDIAN</t>
  </si>
  <si>
    <t>הממוצע
MEAN</t>
  </si>
  <si>
    <t>הטווח
RANGE</t>
  </si>
  <si>
    <t>מציאת רביעון 1</t>
  </si>
  <si>
    <t>מציאת רביעון 3</t>
  </si>
  <si>
    <t>ההפרש= התחום הבין רביעוני</t>
  </si>
  <si>
    <t>התחום הבין רביעוני:</t>
  </si>
  <si>
    <r>
      <t xml:space="preserve">תואר שני
</t>
    </r>
    <r>
      <rPr>
        <sz val="33"/>
        <color rgb="FFC00000"/>
        <rFont val="Arial"/>
        <family val="2"/>
        <scheme val="minor"/>
      </rPr>
      <t>f</t>
    </r>
  </si>
  <si>
    <t xml:space="preserve">ראשית, נזהה לפי עמודת X באיזה סוג משתנה מדובר. מדובר במספרים לכן המשתנה כמותי. הערכים שלמים, לכן כמותי בדיד. </t>
  </si>
  <si>
    <t>חוק: במשתנה כמותי תמיד נוסיף מראש 2 עמודות:  
עמודת שכיחות באחוזים f % = f / n 
עמודת שכיחות מצטברת באחוזים %F</t>
  </si>
  <si>
    <t>חוק: במשתנה שמי תמיד נוסיף מראש עמודה של שכיחות יחסית באחוזים f % = f / n</t>
  </si>
  <si>
    <t>טבלה חשובה ומסכמת</t>
  </si>
  <si>
    <t>עוגה</t>
  </si>
  <si>
    <t>כמותי בדיד</t>
  </si>
  <si>
    <t>כמותי רציף</t>
  </si>
  <si>
    <t>היסטוגרמה</t>
  </si>
  <si>
    <t>סוג המשתנה</t>
  </si>
  <si>
    <t>איכותי שמי</t>
  </si>
  <si>
    <t>איכותי סדר</t>
  </si>
  <si>
    <t>הגרף המתאים</t>
  </si>
  <si>
    <t>דיאגרמת מקלות</t>
  </si>
  <si>
    <r>
      <rPr>
        <b/>
        <u/>
        <sz val="22"/>
        <color theme="1"/>
        <rFont val="Arial"/>
        <family val="2"/>
        <scheme val="minor"/>
      </rPr>
      <t xml:space="preserve">
בקורס יש 3 מדדי מרכז: </t>
    </r>
    <r>
      <rPr>
        <sz val="22"/>
        <color theme="1"/>
        <rFont val="Arial"/>
        <family val="2"/>
        <scheme val="minor"/>
      </rPr>
      <t xml:space="preserve">
השכיח (הערך הכי נפוץ)
החציון (הערך האמצעי)
הממוצע
</t>
    </r>
  </si>
  <si>
    <t>מדדי מרכז מתאימים</t>
  </si>
  <si>
    <r>
      <t xml:space="preserve">שכיחות באחוזים
f % =  </t>
    </r>
    <r>
      <rPr>
        <b/>
        <sz val="20"/>
        <color rgb="FFFF0000"/>
        <rFont val="Arial"/>
        <family val="2"/>
        <scheme val="minor"/>
      </rPr>
      <t>f</t>
    </r>
    <r>
      <rPr>
        <b/>
        <sz val="20"/>
        <color theme="1"/>
        <rFont val="Arial"/>
        <family val="2"/>
        <scheme val="minor"/>
      </rPr>
      <t xml:space="preserve"> / n</t>
    </r>
  </si>
  <si>
    <r>
      <t xml:space="preserve">מספר חלקות שדה
</t>
    </r>
    <r>
      <rPr>
        <b/>
        <sz val="20"/>
        <color rgb="FFFF0000"/>
        <rFont val="Tahoma"/>
        <family val="2"/>
      </rPr>
      <t>f</t>
    </r>
  </si>
  <si>
    <t>חוברת תרגילים שבועיים, תרגיל 2- שאלה 5</t>
  </si>
  <si>
    <t>עד עתה ראינו טבלה של איכותי שמי וכמותי בדיד. 
הפעם נלמד לחשב מדדי מרכז ופיזור במצב של סדרת מספרים. 
במצב של סדרת מספרים לעולם לא נוסיף גרף. הוספת גרף קורית רק אם נתונה טבלה.
מתוך חוברת התרגילים השבועיים, 
תרגיל 2, שאלה 5</t>
  </si>
  <si>
    <t>ממוצע משוקלל</t>
  </si>
  <si>
    <t xml:space="preserve">במגרש ספורט בבי"ס מסוים מתעמלות 3 קבוצות תלמידים. </t>
  </si>
  <si>
    <t xml:space="preserve">בקבוצה הראשונה 34 תלמידים, בקבוצה השנייה 40 תלמידים ובקבוצה השלישית 26 תלמידים. </t>
  </si>
  <si>
    <t>זמן הריצה הממוצע למרחק של שני ק"מ של הקבוצה הראשונה הוא 17 דקות, של קבוצה השנייה הוא 21 דקות ושל הקבוצה השלישית הוא 12 דקות.</t>
  </si>
  <si>
    <t xml:space="preserve"> מהו ממוצע זמן הריצה של כלל התלמידים במגרש הספורט?</t>
  </si>
  <si>
    <t>מתוך חוברת תרגול פרונטלי 2, שאלה 3</t>
  </si>
  <si>
    <t>ממוצע קבוצתי</t>
  </si>
  <si>
    <t>קבוצה ראשונה</t>
  </si>
  <si>
    <t>קבוצה שנייה</t>
  </si>
  <si>
    <t>קבוצה שלישית</t>
  </si>
  <si>
    <t>סך הכל</t>
  </si>
  <si>
    <t>נוסחת השונות שנקבל בדף נוסחאות</t>
  </si>
  <si>
    <t>מציאת סטיית תקן במצב של טבלת כמותי בדיד</t>
  </si>
  <si>
    <t xml:space="preserve">ראשית, נזהה בעמודת X באיזה סוג משתנה מדובר: אין חשיבות לסדר המילים לכן מדובר באיכותי שמי. </t>
  </si>
  <si>
    <r>
      <t xml:space="preserve">תואר ראשון
 </t>
    </r>
    <r>
      <rPr>
        <sz val="33"/>
        <color rgb="FFFF0000"/>
        <rFont val="Arial"/>
        <family val="2"/>
        <scheme val="minor"/>
      </rPr>
      <t>f</t>
    </r>
  </si>
  <si>
    <t xml:space="preserve">
</t>
  </si>
  <si>
    <t>הממוצע הכי גדול מבין השלושה לכן צורת ההתפלגות היא____</t>
  </si>
  <si>
    <r>
      <rPr>
        <b/>
        <u/>
        <sz val="11"/>
        <color theme="1"/>
        <rFont val="Arial"/>
        <family val="2"/>
        <scheme val="minor"/>
      </rPr>
      <t>3 שלבים לתחום הבין רביעוני</t>
    </r>
    <r>
      <rPr>
        <sz val="11"/>
        <color theme="1"/>
        <rFont val="Arial"/>
        <family val="2"/>
        <scheme val="minor"/>
      </rPr>
      <t xml:space="preserve">
1. מוצאים את הרביעון ה 1 לפי %F
2. מוצאים את הרביעון ה 3 לפי %F
3. ההפרש הוא התחום הבין רביעוני
פתרון:
1. 25% נכנס ב 26% לכן רביעון 1 הוא __
2. 75% נכנס ב 100% לכן רביעון 3 הוא ___</t>
    </r>
  </si>
  <si>
    <t>3 מדדי המרכז:
השכיח 9
החציון 8
הממוצע 7.34
מבין מדדי המרכז
הממוצע הכי קטן
לכן צורת ההתפלגות היא 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</si>
</sst>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44" x14ac:knownFonts="1">
    <font>
      <sz val="11"/>
      <color theme="1"/>
      <name val="Arial"/>
      <family val="2"/>
      <scheme val="minor"/>
    </font>
    <font>
      <sz val="11"/>
      <color theme="1"/>
      <name val="Arial"/>
      <family val="2"/>
      <scheme val="minor"/>
    </font>
    <font>
      <sz val="33"/>
      <color theme="1"/>
      <name val="Arial"/>
      <family val="2"/>
      <scheme val="minor"/>
    </font>
    <font>
      <b/>
      <sz val="33"/>
      <color rgb="FF365F91"/>
      <name val="Tahoma"/>
      <family val="2"/>
    </font>
    <font>
      <b/>
      <sz val="33"/>
      <color theme="1"/>
      <name val="Tahoma"/>
      <family val="2"/>
    </font>
    <font>
      <sz val="16"/>
      <color theme="1"/>
      <name val="Tahoma"/>
      <family val="2"/>
    </font>
    <font>
      <sz val="14"/>
      <color theme="1"/>
      <name val="Arial"/>
      <family val="2"/>
      <scheme val="minor"/>
    </font>
    <font>
      <sz val="16"/>
      <color theme="1"/>
      <name val="Arial"/>
      <family val="2"/>
      <scheme val="minor"/>
    </font>
    <font>
      <b/>
      <sz val="16"/>
      <color theme="1"/>
      <name val="Arial"/>
      <family val="2"/>
      <scheme val="minor"/>
    </font>
    <font>
      <b/>
      <sz val="20"/>
      <color theme="1"/>
      <name val="Arial"/>
      <family val="2"/>
      <scheme val="minor"/>
    </font>
    <font>
      <b/>
      <sz val="22"/>
      <color theme="1"/>
      <name val="Arial"/>
      <family val="2"/>
      <scheme val="minor"/>
    </font>
    <font>
      <sz val="18"/>
      <color theme="1"/>
      <name val="Arial"/>
      <family val="2"/>
      <scheme val="minor"/>
    </font>
    <font>
      <sz val="20"/>
      <color theme="1"/>
      <name val="Arial"/>
      <family val="2"/>
      <scheme val="minor"/>
    </font>
    <font>
      <sz val="22"/>
      <color theme="1"/>
      <name val="Arial"/>
      <family val="2"/>
      <scheme val="minor"/>
    </font>
    <font>
      <sz val="24"/>
      <color theme="1"/>
      <name val="Arial"/>
      <family val="2"/>
      <scheme val="minor"/>
    </font>
    <font>
      <sz val="26"/>
      <color theme="1"/>
      <name val="Arial"/>
      <family val="2"/>
      <scheme val="minor"/>
    </font>
    <font>
      <sz val="28"/>
      <color theme="1"/>
      <name val="Arial"/>
      <family val="2"/>
      <scheme val="minor"/>
    </font>
    <font>
      <sz val="36"/>
      <color theme="1"/>
      <name val="Arial"/>
      <family val="2"/>
      <scheme val="minor"/>
    </font>
    <font>
      <b/>
      <sz val="48"/>
      <color theme="1"/>
      <name val="Arial"/>
      <family val="2"/>
      <scheme val="minor"/>
    </font>
    <font>
      <sz val="48"/>
      <color theme="1"/>
      <name val="Arial"/>
      <family val="2"/>
      <scheme val="minor"/>
    </font>
    <font>
      <b/>
      <u/>
      <sz val="48"/>
      <color theme="1"/>
      <name val="Arial"/>
      <family val="2"/>
      <scheme val="minor"/>
    </font>
    <font>
      <b/>
      <u/>
      <sz val="28"/>
      <color theme="1"/>
      <name val="Arial"/>
      <family val="2"/>
      <scheme val="minor"/>
    </font>
    <font>
      <b/>
      <u/>
      <sz val="28"/>
      <name val="Arial"/>
      <family val="2"/>
      <scheme val="minor"/>
    </font>
    <font>
      <b/>
      <sz val="14"/>
      <color rgb="FF365F91"/>
      <name val="Tahoma"/>
      <family val="2"/>
    </font>
    <font>
      <sz val="14"/>
      <color rgb="FFFF0000"/>
      <name val="Arial"/>
      <family val="2"/>
      <scheme val="minor"/>
    </font>
    <font>
      <sz val="11"/>
      <name val="Arial"/>
      <family val="2"/>
      <scheme val="minor"/>
    </font>
    <font>
      <b/>
      <sz val="33"/>
      <color rgb="FFFF0000"/>
      <name val="Tahoma"/>
      <family val="2"/>
    </font>
    <font>
      <b/>
      <u/>
      <sz val="11"/>
      <color theme="1"/>
      <name val="Arial"/>
      <family val="2"/>
      <scheme val="minor"/>
    </font>
    <font>
      <sz val="24"/>
      <color rgb="FFFF0000"/>
      <name val="Arial"/>
      <family val="2"/>
      <scheme val="minor"/>
    </font>
    <font>
      <sz val="20"/>
      <color rgb="FF00B0F0"/>
      <name val="Arial"/>
      <family val="2"/>
      <scheme val="minor"/>
    </font>
    <font>
      <sz val="11"/>
      <color rgb="FF00B0F0"/>
      <name val="Arial"/>
      <family val="2"/>
      <scheme val="minor"/>
    </font>
    <font>
      <i/>
      <sz val="11"/>
      <color rgb="FF00B0F0"/>
      <name val="Arial"/>
      <family val="2"/>
      <scheme val="minor"/>
    </font>
    <font>
      <sz val="20"/>
      <color rgb="FFC00000"/>
      <name val="Arial"/>
      <family val="2"/>
      <scheme val="minor"/>
    </font>
    <font>
      <b/>
      <u/>
      <sz val="18"/>
      <color rgb="FFC00000"/>
      <name val="Arial"/>
      <family val="2"/>
      <scheme val="minor"/>
    </font>
    <font>
      <sz val="33"/>
      <color rgb="FFC00000"/>
      <name val="Arial"/>
      <family val="2"/>
      <scheme val="minor"/>
    </font>
    <font>
      <b/>
      <u/>
      <sz val="20"/>
      <color theme="1"/>
      <name val="Arial"/>
      <family val="2"/>
      <scheme val="minor"/>
    </font>
    <font>
      <sz val="14"/>
      <color theme="1"/>
      <name val="Arial"/>
      <family val="2"/>
    </font>
    <font>
      <b/>
      <u/>
      <sz val="22"/>
      <color theme="1"/>
      <name val="Arial"/>
      <family val="2"/>
      <scheme val="minor"/>
    </font>
    <font>
      <sz val="16"/>
      <color theme="1"/>
      <name val="Arial"/>
      <family val="2"/>
    </font>
    <font>
      <sz val="22"/>
      <color theme="1"/>
      <name val="Arial"/>
      <family val="2"/>
    </font>
    <font>
      <b/>
      <sz val="20"/>
      <color rgb="FFFF0000"/>
      <name val="Arial"/>
      <family val="2"/>
      <scheme val="minor"/>
    </font>
    <font>
      <b/>
      <sz val="20"/>
      <color rgb="FFFF0000"/>
      <name val="Tahoma"/>
      <family val="2"/>
    </font>
    <font>
      <b/>
      <u/>
      <sz val="20"/>
      <color rgb="FF0070C0"/>
      <name val="Arial"/>
      <family val="2"/>
      <scheme val="minor"/>
    </font>
    <font>
      <sz val="33"/>
      <color rgb="FFFF0000"/>
      <name val="Arial"/>
      <family val="2"/>
      <scheme val="minor"/>
    </font>
  </fonts>
  <fills count="23">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99FF"/>
        <bgColor indexed="64"/>
      </patternFill>
    </fill>
    <fill>
      <patternFill patternType="solid">
        <fgColor rgb="FFFFC000"/>
        <bgColor indexed="64"/>
      </patternFill>
    </fill>
    <fill>
      <patternFill patternType="solid">
        <fgColor theme="5" tint="0.59999389629810485"/>
        <bgColor indexed="64"/>
      </patternFill>
    </fill>
    <fill>
      <patternFill patternType="solid">
        <fgColor rgb="FF00FFFF"/>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99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CCFFCC"/>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FF00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s>
  <cellStyleXfs count="2">
    <xf numFmtId="0" fontId="0" fillId="0" borderId="0"/>
    <xf numFmtId="9" fontId="1" fillId="0" borderId="0" applyFont="0" applyFill="0" applyBorder="0" applyAlignment="0" applyProtection="0"/>
  </cellStyleXfs>
  <cellXfs count="186">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5" borderId="2" xfId="0" applyFill="1" applyBorder="1" applyAlignment="1">
      <alignment horizontal="center" vertical="center"/>
    </xf>
    <xf numFmtId="164" fontId="0" fillId="0" borderId="0" xfId="1" applyNumberFormat="1" applyFont="1" applyAlignment="1">
      <alignment horizontal="center" vertical="center"/>
    </xf>
    <xf numFmtId="9" fontId="0" fillId="5" borderId="2" xfId="1" applyFont="1" applyFill="1" applyBorder="1" applyAlignment="1">
      <alignment horizontal="center" vertical="center"/>
    </xf>
    <xf numFmtId="0" fontId="0" fillId="0" borderId="1" xfId="0" applyBorder="1" applyAlignment="1">
      <alignment horizontal="center" vertical="center"/>
    </xf>
    <xf numFmtId="10" fontId="0" fillId="0" borderId="1" xfId="1" applyNumberFormat="1" applyFont="1" applyBorder="1" applyAlignment="1">
      <alignment horizontal="center" vertical="center"/>
    </xf>
    <xf numFmtId="0" fontId="0" fillId="0" borderId="4" xfId="0" applyBorder="1" applyAlignment="1">
      <alignment horizontal="center" vertical="center"/>
    </xf>
    <xf numFmtId="10" fontId="0" fillId="5" borderId="2" xfId="1" applyNumberFormat="1" applyFont="1" applyFill="1" applyBorder="1" applyAlignment="1">
      <alignment horizontal="center" vertical="center"/>
    </xf>
    <xf numFmtId="0" fontId="8" fillId="0" borderId="0" xfId="0" applyFont="1" applyAlignment="1">
      <alignment horizontal="center" vertical="center"/>
    </xf>
    <xf numFmtId="0" fontId="2" fillId="5" borderId="0" xfId="0" applyFont="1" applyFill="1" applyAlignment="1">
      <alignment horizontal="center" vertical="center"/>
    </xf>
    <xf numFmtId="0" fontId="2" fillId="7" borderId="0" xfId="0" applyFont="1" applyFill="1" applyAlignment="1">
      <alignment horizontal="center" vertical="center"/>
    </xf>
    <xf numFmtId="10" fontId="0" fillId="0" borderId="4" xfId="1" applyNumberFormat="1" applyFont="1" applyBorder="1" applyAlignment="1">
      <alignment horizontal="center" vertical="center"/>
    </xf>
    <xf numFmtId="0" fontId="2" fillId="5" borderId="2" xfId="0" applyFont="1" applyFill="1" applyBorder="1" applyAlignment="1">
      <alignment horizontal="center" vertical="center"/>
    </xf>
    <xf numFmtId="0" fontId="17" fillId="5" borderId="2" xfId="0" applyFont="1" applyFill="1" applyBorder="1" applyAlignment="1">
      <alignment horizontal="center" vertical="center"/>
    </xf>
    <xf numFmtId="0" fontId="18" fillId="4" borderId="0" xfId="0" applyFont="1" applyFill="1" applyAlignment="1">
      <alignment horizontal="center" vertical="center" wrapText="1"/>
    </xf>
    <xf numFmtId="10" fontId="17" fillId="5" borderId="2" xfId="0" applyNumberFormat="1" applyFont="1" applyFill="1" applyBorder="1" applyAlignment="1">
      <alignment horizontal="center" vertical="center"/>
    </xf>
    <xf numFmtId="10" fontId="7" fillId="0" borderId="0" xfId="1" applyNumberFormat="1" applyFont="1" applyAlignment="1">
      <alignment horizontal="center" vertical="center"/>
    </xf>
    <xf numFmtId="0" fontId="17" fillId="0" borderId="0" xfId="0" applyFont="1" applyAlignment="1">
      <alignment horizontal="center" vertical="center"/>
    </xf>
    <xf numFmtId="10" fontId="11" fillId="0" borderId="0" xfId="0" applyNumberFormat="1" applyFont="1" applyAlignment="1">
      <alignment horizontal="center" vertical="center"/>
    </xf>
    <xf numFmtId="0" fontId="3" fillId="2"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0" fillId="0" borderId="0" xfId="0" applyAlignment="1">
      <alignment horizontal="center" vertical="center" wrapText="1"/>
    </xf>
    <xf numFmtId="0" fontId="12" fillId="0" borderId="0" xfId="0" applyFont="1" applyAlignment="1">
      <alignment horizontal="center" vertical="center"/>
    </xf>
    <xf numFmtId="0" fontId="7"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14" fillId="0" borderId="0" xfId="0" applyFont="1" applyAlignment="1">
      <alignment horizontal="center" vertical="center"/>
    </xf>
    <xf numFmtId="0" fontId="12" fillId="8" borderId="0" xfId="0" applyFont="1" applyFill="1" applyAlignment="1">
      <alignment horizontal="center" vertical="center"/>
    </xf>
    <xf numFmtId="0" fontId="15" fillId="9" borderId="0" xfId="0" applyFont="1" applyFill="1" applyAlignment="1">
      <alignment horizontal="center" vertical="center" wrapText="1"/>
    </xf>
    <xf numFmtId="0" fontId="14" fillId="10" borderId="0" xfId="0" applyFont="1" applyFill="1" applyAlignment="1">
      <alignment horizontal="center" vertical="center"/>
    </xf>
    <xf numFmtId="0" fontId="13" fillId="0" borderId="0" xfId="0" applyFont="1" applyAlignment="1">
      <alignment horizontal="center" vertical="center" readingOrder="2"/>
    </xf>
    <xf numFmtId="0" fontId="14" fillId="0" borderId="0" xfId="0" applyFont="1" applyAlignment="1">
      <alignment horizontal="center" vertical="center" readingOrder="2"/>
    </xf>
    <xf numFmtId="0" fontId="14" fillId="0" borderId="0" xfId="0" applyFont="1" applyAlignment="1">
      <alignment horizontal="center" vertical="center" wrapText="1" readingOrder="2"/>
    </xf>
    <xf numFmtId="9" fontId="0" fillId="0" borderId="0" xfId="0" applyNumberFormat="1" applyAlignment="1">
      <alignment horizontal="center" vertical="center"/>
    </xf>
    <xf numFmtId="0" fontId="16" fillId="7" borderId="0" xfId="0" applyFont="1" applyFill="1" applyAlignment="1">
      <alignment horizontal="center" wrapText="1"/>
    </xf>
    <xf numFmtId="0" fontId="23" fillId="2"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164" fontId="2" fillId="5" borderId="2" xfId="0" applyNumberFormat="1" applyFont="1" applyFill="1" applyBorder="1" applyAlignment="1">
      <alignment horizontal="center" vertical="center"/>
    </xf>
    <xf numFmtId="0" fontId="25" fillId="0" borderId="0" xfId="0" applyFont="1" applyAlignment="1">
      <alignment horizontal="center" vertical="center"/>
    </xf>
    <xf numFmtId="0" fontId="6" fillId="8" borderId="0" xfId="0" applyFont="1" applyFill="1" applyAlignment="1">
      <alignment horizontal="center" vertical="center"/>
    </xf>
    <xf numFmtId="0" fontId="6" fillId="0" borderId="0" xfId="0" applyFont="1" applyAlignment="1">
      <alignment horizontal="center" vertical="center" wrapText="1"/>
    </xf>
    <xf numFmtId="0" fontId="0" fillId="0" borderId="16" xfId="0" applyBorder="1" applyAlignment="1">
      <alignment horizontal="center" vertical="center"/>
    </xf>
    <xf numFmtId="0" fontId="6" fillId="0" borderId="16" xfId="0" applyFont="1" applyBorder="1" applyAlignment="1">
      <alignment horizontal="center" vertical="center" wrapText="1"/>
    </xf>
    <xf numFmtId="0" fontId="0" fillId="0" borderId="16" xfId="0" applyBorder="1" applyAlignment="1">
      <alignment horizontal="center" vertical="center" wrapText="1"/>
    </xf>
    <xf numFmtId="0" fontId="19" fillId="0" borderId="16" xfId="0" applyFont="1" applyBorder="1" applyAlignment="1">
      <alignment horizontal="center" vertical="center" wrapText="1"/>
    </xf>
    <xf numFmtId="0" fontId="24" fillId="0" borderId="14" xfId="0" applyFont="1" applyBorder="1" applyAlignment="1">
      <alignment horizontal="center" vertical="center"/>
    </xf>
    <xf numFmtId="0" fontId="6" fillId="0" borderId="4"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19" fillId="2" borderId="9"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6" xfId="0" applyFont="1" applyFill="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3" borderId="9"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6" xfId="0" applyFont="1" applyFill="1" applyBorder="1" applyAlignment="1">
      <alignment horizontal="center" vertical="center"/>
    </xf>
    <xf numFmtId="0" fontId="6" fillId="8" borderId="9" xfId="0" applyFont="1" applyFill="1" applyBorder="1" applyAlignment="1">
      <alignment horizontal="center" vertical="center" wrapText="1"/>
    </xf>
    <xf numFmtId="0" fontId="6" fillId="8" borderId="5" xfId="0" applyFont="1" applyFill="1" applyBorder="1" applyAlignment="1">
      <alignment horizontal="center" vertical="center"/>
    </xf>
    <xf numFmtId="0" fontId="6" fillId="8" borderId="18" xfId="0" applyFont="1" applyFill="1" applyBorder="1" applyAlignment="1">
      <alignment horizontal="center" vertical="center"/>
    </xf>
    <xf numFmtId="0" fontId="6" fillId="8" borderId="6" xfId="0" applyFont="1" applyFill="1" applyBorder="1" applyAlignment="1">
      <alignment horizontal="center" vertical="center"/>
    </xf>
    <xf numFmtId="0" fontId="0" fillId="4" borderId="9" xfId="0" applyFill="1" applyBorder="1" applyAlignment="1">
      <alignment horizontal="center" vertical="center" wrapText="1"/>
    </xf>
    <xf numFmtId="0" fontId="6" fillId="4" borderId="5" xfId="0" applyFont="1" applyFill="1" applyBorder="1" applyAlignment="1">
      <alignment horizontal="center" vertical="center"/>
    </xf>
    <xf numFmtId="0" fontId="6" fillId="4" borderId="18" xfId="0" applyFont="1" applyFill="1" applyBorder="1" applyAlignment="1">
      <alignment horizontal="center" vertical="center"/>
    </xf>
    <xf numFmtId="0" fontId="6" fillId="4" borderId="6" xfId="0" applyFont="1" applyFill="1" applyBorder="1" applyAlignment="1">
      <alignment horizontal="center" vertical="center"/>
    </xf>
    <xf numFmtId="0" fontId="24" fillId="0" borderId="21" xfId="0" applyFont="1" applyBorder="1" applyAlignment="1">
      <alignment horizontal="center" vertical="center"/>
    </xf>
    <xf numFmtId="0" fontId="24" fillId="4" borderId="5" xfId="0" applyFont="1" applyFill="1" applyBorder="1" applyAlignment="1">
      <alignment horizontal="center" vertical="center"/>
    </xf>
    <xf numFmtId="0" fontId="6" fillId="0" borderId="21" xfId="0" applyFont="1" applyBorder="1" applyAlignment="1">
      <alignment horizontal="center" vertical="center"/>
    </xf>
    <xf numFmtId="0" fontId="0" fillId="11" borderId="9" xfId="0" applyFill="1" applyBorder="1" applyAlignment="1">
      <alignment horizontal="center" vertical="center" wrapText="1"/>
    </xf>
    <xf numFmtId="0" fontId="6" fillId="11" borderId="18" xfId="0" applyFont="1" applyFill="1" applyBorder="1" applyAlignment="1">
      <alignment horizontal="center" vertical="center"/>
    </xf>
    <xf numFmtId="0" fontId="6" fillId="11" borderId="22" xfId="0" applyFont="1" applyFill="1" applyBorder="1" applyAlignment="1">
      <alignment horizontal="center" vertical="center"/>
    </xf>
    <xf numFmtId="0" fontId="6" fillId="11" borderId="6" xfId="0" applyFont="1" applyFill="1" applyBorder="1" applyAlignment="1">
      <alignment horizontal="center" vertical="center"/>
    </xf>
    <xf numFmtId="0" fontId="6" fillId="7" borderId="23" xfId="0" applyFont="1" applyFill="1" applyBorder="1" applyAlignment="1">
      <alignment horizontal="center" vertical="center"/>
    </xf>
    <xf numFmtId="0" fontId="6" fillId="7" borderId="10" xfId="0" applyFont="1" applyFill="1" applyBorder="1" applyAlignment="1">
      <alignment horizontal="center" vertical="center"/>
    </xf>
    <xf numFmtId="0" fontId="6" fillId="7" borderId="24" xfId="0" applyFont="1" applyFill="1" applyBorder="1" applyAlignment="1">
      <alignment horizontal="center" vertical="center"/>
    </xf>
    <xf numFmtId="0" fontId="6" fillId="7" borderId="25" xfId="0" applyFont="1" applyFill="1" applyBorder="1" applyAlignment="1">
      <alignment horizontal="center" vertical="center"/>
    </xf>
    <xf numFmtId="0" fontId="0" fillId="7" borderId="26" xfId="0" applyFill="1" applyBorder="1" applyAlignment="1">
      <alignment horizontal="center" vertical="center" wrapText="1"/>
    </xf>
    <xf numFmtId="0" fontId="6" fillId="7" borderId="11" xfId="0" applyFont="1" applyFill="1" applyBorder="1" applyAlignment="1">
      <alignment horizontal="center" vertical="center"/>
    </xf>
    <xf numFmtId="0" fontId="6" fillId="7" borderId="12" xfId="0" applyFont="1" applyFill="1" applyBorder="1" applyAlignment="1">
      <alignment horizontal="center" vertical="center"/>
    </xf>
    <xf numFmtId="0" fontId="6" fillId="7" borderId="13" xfId="0" applyFont="1" applyFill="1" applyBorder="1" applyAlignment="1">
      <alignment horizontal="center" vertical="center"/>
    </xf>
    <xf numFmtId="0" fontId="6" fillId="0" borderId="16" xfId="0" applyFont="1" applyBorder="1" applyAlignment="1">
      <alignment horizontal="center" vertical="center"/>
    </xf>
    <xf numFmtId="0" fontId="11" fillId="12" borderId="9"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27" xfId="0" applyFont="1" applyFill="1" applyBorder="1" applyAlignment="1">
      <alignment horizontal="center" vertical="center"/>
    </xf>
    <xf numFmtId="0" fontId="11" fillId="12" borderId="28" xfId="0" applyFont="1" applyFill="1" applyBorder="1" applyAlignment="1">
      <alignment horizontal="center" vertical="center"/>
    </xf>
    <xf numFmtId="0" fontId="0" fillId="13" borderId="0" xfId="0" applyFill="1" applyAlignment="1">
      <alignment horizontal="center" vertical="center" wrapText="1" readingOrder="2"/>
    </xf>
    <xf numFmtId="0" fontId="6" fillId="13" borderId="0" xfId="0" applyFont="1" applyFill="1" applyAlignment="1">
      <alignment horizontal="center" vertical="center"/>
    </xf>
    <xf numFmtId="0" fontId="6" fillId="14" borderId="0" xfId="0" applyFont="1" applyFill="1" applyAlignment="1">
      <alignment horizontal="center" vertical="center" wrapText="1" readingOrder="2"/>
    </xf>
    <xf numFmtId="0" fontId="28" fillId="0" borderId="1" xfId="0" applyFont="1" applyBorder="1" applyAlignment="1">
      <alignment horizontal="center" vertical="center"/>
    </xf>
    <xf numFmtId="0" fontId="29" fillId="0" borderId="1" xfId="0" applyFont="1" applyBorder="1" applyAlignment="1">
      <alignment horizontal="center" vertical="center"/>
    </xf>
    <xf numFmtId="0" fontId="32" fillId="0" borderId="1" xfId="0" applyFont="1" applyBorder="1" applyAlignment="1">
      <alignment horizontal="center" vertical="center"/>
    </xf>
    <xf numFmtId="0" fontId="39" fillId="16" borderId="2" xfId="0" applyFont="1" applyFill="1" applyBorder="1" applyAlignment="1">
      <alignment horizontal="center" vertical="center" wrapText="1" readingOrder="2"/>
    </xf>
    <xf numFmtId="0" fontId="39" fillId="16" borderId="9" xfId="0" applyFont="1" applyFill="1" applyBorder="1" applyAlignment="1">
      <alignment horizontal="center" vertical="center" wrapText="1" readingOrder="2"/>
    </xf>
    <xf numFmtId="0" fontId="36" fillId="13" borderId="3" xfId="0" applyFont="1" applyFill="1" applyBorder="1" applyAlignment="1">
      <alignment horizontal="center" vertical="center" wrapText="1" readingOrder="2"/>
    </xf>
    <xf numFmtId="0" fontId="36" fillId="13" borderId="26" xfId="0" applyFont="1" applyFill="1" applyBorder="1" applyAlignment="1">
      <alignment horizontal="center" vertical="center" wrapText="1" readingOrder="2"/>
    </xf>
    <xf numFmtId="0" fontId="36" fillId="7" borderId="3" xfId="0" applyFont="1" applyFill="1" applyBorder="1" applyAlignment="1">
      <alignment horizontal="center" vertical="center" wrapText="1" readingOrder="2"/>
    </xf>
    <xf numFmtId="0" fontId="36" fillId="7" borderId="26" xfId="0" applyFont="1" applyFill="1" applyBorder="1" applyAlignment="1">
      <alignment horizontal="center" vertical="center" wrapText="1" readingOrder="2"/>
    </xf>
    <xf numFmtId="0" fontId="36" fillId="17" borderId="3" xfId="0" applyFont="1" applyFill="1" applyBorder="1" applyAlignment="1">
      <alignment horizontal="center" vertical="center" wrapText="1" readingOrder="2"/>
    </xf>
    <xf numFmtId="0" fontId="36" fillId="17" borderId="26" xfId="0" applyFont="1" applyFill="1" applyBorder="1" applyAlignment="1">
      <alignment horizontal="center" vertical="center" wrapText="1" readingOrder="2"/>
    </xf>
    <xf numFmtId="0" fontId="6" fillId="0" borderId="0" xfId="0" applyFont="1" applyAlignment="1">
      <alignment horizontal="right" vertical="center" wrapText="1"/>
    </xf>
    <xf numFmtId="0" fontId="6" fillId="20" borderId="0" xfId="0" applyFont="1" applyFill="1" applyAlignment="1">
      <alignment horizontal="center" vertical="center"/>
    </xf>
    <xf numFmtId="0" fontId="6" fillId="21" borderId="0" xfId="0" applyFont="1" applyFill="1" applyAlignment="1">
      <alignment horizontal="center" vertical="center"/>
    </xf>
    <xf numFmtId="0" fontId="0" fillId="21" borderId="0" xfId="0" applyFill="1" applyAlignment="1">
      <alignment horizontal="center" vertical="center"/>
    </xf>
    <xf numFmtId="0" fontId="27" fillId="0" borderId="0" xfId="0" applyFont="1" applyAlignment="1">
      <alignment horizontal="center" vertical="center"/>
    </xf>
    <xf numFmtId="0" fontId="38" fillId="0" borderId="0" xfId="0" applyFont="1" applyAlignment="1">
      <alignment horizontal="center" vertical="center" readingOrder="2"/>
    </xf>
    <xf numFmtId="0" fontId="0" fillId="0" borderId="28" xfId="0" applyBorder="1" applyAlignment="1">
      <alignment horizontal="center" vertical="center"/>
    </xf>
    <xf numFmtId="0" fontId="11" fillId="0" borderId="9" xfId="0" applyFont="1" applyBorder="1" applyAlignment="1">
      <alignment horizontal="center" vertical="center" wrapText="1"/>
    </xf>
    <xf numFmtId="0" fontId="0" fillId="2" borderId="0" xfId="0" applyFill="1" applyAlignment="1">
      <alignment horizontal="center" vertical="center"/>
    </xf>
    <xf numFmtId="10" fontId="0" fillId="0" borderId="17" xfId="1" applyNumberFormat="1" applyFont="1" applyBorder="1" applyAlignment="1">
      <alignment horizontal="center" vertical="center"/>
    </xf>
    <xf numFmtId="0" fontId="18" fillId="4" borderId="2" xfId="0" applyFont="1" applyFill="1" applyBorder="1" applyAlignment="1">
      <alignment horizontal="center" vertical="center"/>
    </xf>
    <xf numFmtId="0" fontId="0" fillId="0" borderId="17" xfId="0" applyBorder="1" applyAlignment="1">
      <alignment horizontal="center" vertical="center"/>
    </xf>
    <xf numFmtId="0" fontId="2" fillId="3"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7" fillId="2" borderId="0" xfId="0" applyFont="1" applyFill="1" applyAlignment="1">
      <alignment horizontal="center" vertical="center" wrapText="1"/>
    </xf>
    <xf numFmtId="0" fontId="15" fillId="10" borderId="2" xfId="0" applyFont="1" applyFill="1" applyBorder="1" applyAlignment="1">
      <alignment horizontal="center" vertical="center"/>
    </xf>
    <xf numFmtId="0" fontId="12" fillId="8" borderId="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0" xfId="0" applyFont="1" applyAlignment="1">
      <alignment horizontal="center" vertical="center"/>
    </xf>
    <xf numFmtId="0" fontId="14" fillId="2" borderId="0" xfId="0" applyFont="1" applyFill="1" applyAlignment="1">
      <alignment horizontal="center" vertical="center"/>
    </xf>
    <xf numFmtId="0" fontId="11" fillId="2" borderId="0" xfId="0" applyFont="1" applyFill="1" applyAlignment="1">
      <alignment horizontal="center" vertical="center" wrapText="1"/>
    </xf>
    <xf numFmtId="0" fontId="31" fillId="0" borderId="0" xfId="0" applyFont="1" applyAlignment="1">
      <alignment horizontal="center" vertical="center"/>
    </xf>
    <xf numFmtId="0" fontId="30" fillId="0" borderId="0" xfId="0" applyFont="1" applyAlignment="1">
      <alignment horizontal="center" vertical="center"/>
    </xf>
    <xf numFmtId="0" fontId="7" fillId="11" borderId="31" xfId="0" applyFont="1" applyFill="1" applyBorder="1" applyAlignment="1">
      <alignment horizontal="center" vertical="center" wrapText="1"/>
    </xf>
    <xf numFmtId="0" fontId="7" fillId="11" borderId="32" xfId="0" applyFont="1" applyFill="1" applyBorder="1" applyAlignment="1">
      <alignment horizontal="center" vertical="center"/>
    </xf>
    <xf numFmtId="0" fontId="7" fillId="11" borderId="33" xfId="0" applyFont="1" applyFill="1" applyBorder="1" applyAlignment="1">
      <alignment horizontal="center" vertical="center"/>
    </xf>
    <xf numFmtId="0" fontId="7" fillId="11" borderId="26" xfId="0" applyFont="1" applyFill="1" applyBorder="1" applyAlignment="1">
      <alignment horizontal="center" vertical="center"/>
    </xf>
    <xf numFmtId="0" fontId="7" fillId="11" borderId="29" xfId="0" applyFont="1" applyFill="1" applyBorder="1" applyAlignment="1">
      <alignment horizontal="center" vertical="center"/>
    </xf>
    <xf numFmtId="0" fontId="7" fillId="11" borderId="34" xfId="0" applyFont="1" applyFill="1" applyBorder="1" applyAlignment="1">
      <alignment horizontal="center" vertical="center"/>
    </xf>
    <xf numFmtId="0" fontId="7" fillId="18" borderId="9" xfId="0" applyFont="1" applyFill="1" applyBorder="1" applyAlignment="1">
      <alignment horizontal="center" vertical="center" wrapText="1"/>
    </xf>
    <xf numFmtId="0" fontId="7" fillId="18" borderId="35" xfId="0" applyFont="1" applyFill="1" applyBorder="1" applyAlignment="1">
      <alignment horizontal="center" vertical="center"/>
    </xf>
    <xf numFmtId="0" fontId="7" fillId="18" borderId="28" xfId="0" applyFont="1" applyFill="1" applyBorder="1" applyAlignment="1">
      <alignment horizontal="center" vertical="center"/>
    </xf>
    <xf numFmtId="0" fontId="7" fillId="4" borderId="9" xfId="0" applyFont="1" applyFill="1" applyBorder="1" applyAlignment="1">
      <alignment horizontal="center" vertical="center" wrapText="1"/>
    </xf>
    <xf numFmtId="0" fontId="7" fillId="4" borderId="35" xfId="0" applyFont="1" applyFill="1" applyBorder="1" applyAlignment="1">
      <alignment horizontal="center" vertical="center"/>
    </xf>
    <xf numFmtId="165" fontId="7" fillId="4" borderId="28" xfId="0" applyNumberFormat="1" applyFont="1" applyFill="1" applyBorder="1" applyAlignment="1">
      <alignment horizontal="center" vertical="center"/>
    </xf>
    <xf numFmtId="0" fontId="7" fillId="19" borderId="31" xfId="0" applyFont="1" applyFill="1" applyBorder="1" applyAlignment="1">
      <alignment horizontal="center" vertical="center"/>
    </xf>
    <xf numFmtId="0" fontId="7" fillId="19" borderId="32" xfId="0" applyFont="1" applyFill="1" applyBorder="1" applyAlignment="1">
      <alignment horizontal="center" vertical="center"/>
    </xf>
    <xf numFmtId="165" fontId="7" fillId="19" borderId="33" xfId="0" applyNumberFormat="1" applyFont="1" applyFill="1" applyBorder="1" applyAlignment="1">
      <alignment horizontal="center" vertical="center"/>
    </xf>
    <xf numFmtId="0" fontId="7" fillId="19" borderId="26" xfId="0" applyFont="1" applyFill="1" applyBorder="1" applyAlignment="1">
      <alignment horizontal="center" vertical="center"/>
    </xf>
    <xf numFmtId="0" fontId="7" fillId="19" borderId="29" xfId="0" applyFont="1" applyFill="1" applyBorder="1" applyAlignment="1">
      <alignment horizontal="center" vertical="center"/>
    </xf>
    <xf numFmtId="0" fontId="7" fillId="19" borderId="34" xfId="0" applyFont="1" applyFill="1" applyBorder="1" applyAlignment="1">
      <alignment horizontal="center" vertical="center"/>
    </xf>
    <xf numFmtId="0" fontId="7" fillId="12" borderId="9" xfId="0" applyFont="1" applyFill="1" applyBorder="1" applyAlignment="1">
      <alignment horizontal="center" vertical="center" wrapText="1"/>
    </xf>
    <xf numFmtId="0" fontId="7" fillId="12" borderId="35" xfId="0" applyFont="1" applyFill="1" applyBorder="1" applyAlignment="1">
      <alignment horizontal="center" vertical="center"/>
    </xf>
    <xf numFmtId="0" fontId="7" fillId="12" borderId="28" xfId="0" applyFont="1" applyFill="1" applyBorder="1" applyAlignment="1">
      <alignment horizontal="center" vertical="center"/>
    </xf>
    <xf numFmtId="0" fontId="6" fillId="8" borderId="2" xfId="0" applyFont="1" applyFill="1" applyBorder="1" applyAlignment="1">
      <alignment horizontal="center" vertical="center"/>
    </xf>
    <xf numFmtId="0" fontId="6" fillId="20" borderId="2" xfId="0" applyFont="1" applyFill="1" applyBorder="1" applyAlignment="1">
      <alignment horizontal="center" vertical="center"/>
    </xf>
    <xf numFmtId="0" fontId="6" fillId="21" borderId="2" xfId="0" applyFont="1" applyFill="1" applyBorder="1" applyAlignment="1">
      <alignment horizontal="center" vertical="center"/>
    </xf>
    <xf numFmtId="0" fontId="0" fillId="0" borderId="2" xfId="0" applyBorder="1" applyAlignment="1">
      <alignment horizontal="center" vertical="center"/>
    </xf>
    <xf numFmtId="0" fontId="23" fillId="2" borderId="17" xfId="0" applyFont="1" applyFill="1" applyBorder="1" applyAlignment="1">
      <alignment horizontal="center" vertical="center" wrapText="1"/>
    </xf>
    <xf numFmtId="0" fontId="23" fillId="3" borderId="17"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11" fillId="7" borderId="36" xfId="0" applyFont="1" applyFill="1" applyBorder="1" applyAlignment="1">
      <alignment horizontal="center" vertical="center" wrapText="1"/>
    </xf>
    <xf numFmtId="0" fontId="19" fillId="0" borderId="3" xfId="0" applyFont="1" applyBorder="1" applyAlignment="1">
      <alignment horizontal="center" vertical="center"/>
    </xf>
    <xf numFmtId="0" fontId="35" fillId="0" borderId="0" xfId="0" applyFont="1" applyAlignment="1">
      <alignment horizontal="center" vertical="center"/>
    </xf>
    <xf numFmtId="0" fontId="36" fillId="2" borderId="30" xfId="0" applyFont="1" applyFill="1" applyBorder="1" applyAlignment="1">
      <alignment horizontal="center" vertical="center" wrapText="1" readingOrder="2"/>
    </xf>
    <xf numFmtId="0" fontId="36" fillId="2" borderId="3" xfId="0" applyFont="1" applyFill="1" applyBorder="1" applyAlignment="1">
      <alignment horizontal="center" vertical="center" wrapText="1" readingOrder="2"/>
    </xf>
    <xf numFmtId="0" fontId="13" fillId="4" borderId="0" xfId="0" applyFont="1" applyFill="1" applyAlignment="1">
      <alignment horizontal="center" vertical="center" wrapText="1"/>
    </xf>
    <xf numFmtId="0" fontId="13" fillId="4" borderId="0" xfId="0" applyFont="1" applyFill="1" applyAlignment="1">
      <alignment horizontal="center" vertical="center"/>
    </xf>
    <xf numFmtId="0" fontId="8" fillId="6" borderId="0" xfId="0" applyFont="1" applyFill="1" applyAlignment="1">
      <alignment horizontal="center" vertical="center"/>
    </xf>
    <xf numFmtId="0" fontId="0" fillId="2" borderId="0" xfId="0" applyFill="1" applyAlignment="1">
      <alignment horizontal="center" vertical="center"/>
    </xf>
    <xf numFmtId="0" fontId="10" fillId="6" borderId="0" xfId="0" applyFont="1" applyFill="1" applyAlignment="1">
      <alignment horizontal="center" vertical="center" wrapText="1"/>
    </xf>
    <xf numFmtId="0" fontId="10" fillId="6" borderId="0" xfId="0" applyFont="1" applyFill="1" applyAlignment="1">
      <alignment horizontal="center" vertical="center"/>
    </xf>
    <xf numFmtId="0" fontId="20" fillId="4" borderId="0" xfId="0" applyFont="1" applyFill="1" applyAlignment="1">
      <alignment horizontal="center" vertical="center" readingOrder="2"/>
    </xf>
    <xf numFmtId="0" fontId="20" fillId="0" borderId="0" xfId="0" applyFont="1" applyAlignment="1">
      <alignment horizontal="center" vertical="center" readingOrder="2"/>
    </xf>
    <xf numFmtId="0" fontId="21" fillId="4" borderId="0" xfId="0" applyFont="1" applyFill="1" applyAlignment="1">
      <alignment horizontal="center" vertical="center" readingOrder="2"/>
    </xf>
    <xf numFmtId="0" fontId="22" fillId="7" borderId="0" xfId="0" applyFont="1" applyFill="1" applyAlignment="1">
      <alignment horizontal="center" vertical="center" readingOrder="2"/>
    </xf>
    <xf numFmtId="0" fontId="0" fillId="15" borderId="0" xfId="0" applyFill="1" applyAlignment="1">
      <alignment horizontal="center" vertical="center"/>
    </xf>
    <xf numFmtId="0" fontId="0" fillId="15" borderId="0" xfId="0" applyFill="1" applyAlignment="1">
      <alignment horizontal="center" vertical="center" wrapText="1"/>
    </xf>
    <xf numFmtId="0" fontId="42" fillId="18" borderId="0" xfId="0" applyFont="1" applyFill="1" applyAlignment="1">
      <alignment horizontal="center" vertical="center"/>
    </xf>
    <xf numFmtId="0" fontId="33" fillId="9" borderId="0" xfId="0" applyFont="1" applyFill="1" applyAlignment="1">
      <alignment horizontal="center" vertical="center"/>
    </xf>
    <xf numFmtId="0" fontId="16" fillId="4" borderId="0" xfId="0" applyFont="1" applyFill="1" applyAlignment="1">
      <alignment horizontal="center" vertical="center"/>
    </xf>
    <xf numFmtId="0" fontId="6" fillId="7" borderId="0" xfId="0" applyFont="1" applyFill="1" applyAlignment="1">
      <alignment horizontal="center" vertical="center" wrapText="1"/>
    </xf>
    <xf numFmtId="0" fontId="21" fillId="2" borderId="0" xfId="0" applyFont="1" applyFill="1" applyAlignment="1">
      <alignment horizontal="center" vertical="center"/>
    </xf>
    <xf numFmtId="0" fontId="16" fillId="13" borderId="9" xfId="0" applyFont="1" applyFill="1" applyBorder="1" applyAlignment="1">
      <alignment horizontal="center" vertical="center"/>
    </xf>
    <xf numFmtId="0" fontId="16" fillId="13" borderId="35" xfId="0" applyFont="1" applyFill="1" applyBorder="1" applyAlignment="1">
      <alignment horizontal="center" vertical="center"/>
    </xf>
    <xf numFmtId="0" fontId="16" fillId="13" borderId="28" xfId="0" applyFont="1" applyFill="1" applyBorder="1" applyAlignment="1">
      <alignment horizontal="center" vertical="center"/>
    </xf>
    <xf numFmtId="0" fontId="0" fillId="22" borderId="0" xfId="0" applyFill="1" applyAlignment="1">
      <alignment horizontal="center" vertical="center"/>
    </xf>
    <xf numFmtId="0" fontId="13" fillId="2" borderId="0" xfId="0" applyFont="1" applyFill="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CCFFCC"/>
      <color rgb="FF00FFFF"/>
      <color rgb="FFFF99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xdr:from>
      <xdr:col>0</xdr:col>
      <xdr:colOff>3147060</xdr:colOff>
      <xdr:row>0</xdr:row>
      <xdr:rowOff>0</xdr:rowOff>
    </xdr:from>
    <xdr:to>
      <xdr:col>10</xdr:col>
      <xdr:colOff>449580</xdr:colOff>
      <xdr:row>69</xdr:row>
      <xdr:rowOff>30480</xdr:rowOff>
    </xdr:to>
    <xdr:sp macro="" textlink="">
      <xdr:nvSpPr>
        <xdr:cNvPr id="3" name="תיבת טקסט 2">
          <a:extLst>
            <a:ext uri="{FF2B5EF4-FFF2-40B4-BE49-F238E27FC236}">
              <a16:creationId xmlns:a16="http://schemas.microsoft.com/office/drawing/2014/main" id="{64D61903-AE01-4EA7-2E71-807C57C1BCC1}"/>
            </a:ext>
          </a:extLst>
        </xdr:cNvPr>
        <xdr:cNvSpPr txBox="1"/>
      </xdr:nvSpPr>
      <xdr:spPr>
        <a:xfrm>
          <a:off x="10979299860" y="0"/>
          <a:ext cx="11094720" cy="12123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r>
            <a:rPr lang="he-IL" sz="2000"/>
            <a:t>👨‍🏫 שמי רועי עידן, מורה פרטי מראשון לציון (🎥 מלמד גם בזום).</a:t>
          </a:r>
        </a:p>
        <a:p>
          <a:pPr rtl="1"/>
          <a:r>
            <a:rPr lang="en-US" sz="2000"/>
            <a:t>	</a:t>
          </a:r>
          <a:r>
            <a:rPr lang="he-IL" sz="1100">
              <a:solidFill>
                <a:schemeClr val="dk1"/>
              </a:solidFill>
              <a:effectLst/>
              <a:latin typeface="+mn-lt"/>
              <a:ea typeface="+mn-ea"/>
              <a:cs typeface="+mn-cs"/>
            </a:rPr>
            <a:t>📚  </a:t>
          </a:r>
          <a:r>
            <a:rPr lang="he-IL" sz="2000"/>
            <a:t>הטלפון</a:t>
          </a:r>
          <a:r>
            <a:rPr lang="he-IL" sz="2000" baseline="0"/>
            <a:t> שלי הוא 052-546-6016</a:t>
          </a:r>
        </a:p>
        <a:p>
          <a:pPr rtl="1"/>
          <a:r>
            <a:rPr lang="en-US" sz="2000" baseline="0"/>
            <a:t>	</a:t>
          </a:r>
          <a:r>
            <a:rPr lang="he-IL" sz="1100">
              <a:solidFill>
                <a:schemeClr val="dk1"/>
              </a:solidFill>
              <a:effectLst/>
              <a:latin typeface="+mn-lt"/>
              <a:ea typeface="+mn-ea"/>
              <a:cs typeface="+mn-cs"/>
            </a:rPr>
            <a:t>📚  </a:t>
          </a:r>
          <a:r>
            <a:rPr lang="he-IL" sz="2000" baseline="0"/>
            <a:t>קישור מהיר לווטסאפ שלי: </a:t>
          </a:r>
          <a:r>
            <a:rPr lang="af-ZA" sz="2000" baseline="0"/>
            <a:t>https://roy-idan.co.il/9dpk</a:t>
          </a:r>
          <a:endParaRPr lang="he-IL" sz="2000" baseline="0"/>
        </a:p>
        <a:p>
          <a:pPr rtl="1"/>
          <a:r>
            <a:rPr lang="en-US" sz="2000" baseline="0"/>
            <a:t>	</a:t>
          </a:r>
          <a:r>
            <a:rPr lang="he-IL" sz="1100">
              <a:solidFill>
                <a:schemeClr val="dk1"/>
              </a:solidFill>
              <a:effectLst/>
              <a:latin typeface="+mn-lt"/>
              <a:ea typeface="+mn-ea"/>
              <a:cs typeface="+mn-cs"/>
            </a:rPr>
            <a:t>📚  </a:t>
          </a:r>
          <a:r>
            <a:rPr lang="he-IL" sz="2000" baseline="0"/>
            <a:t>כתובת האתר שלי: </a:t>
          </a:r>
          <a:r>
            <a:rPr lang="en-US" sz="2000" baseline="0"/>
            <a:t>www.roy-idan.co.il</a:t>
          </a:r>
        </a:p>
        <a:p>
          <a:pPr rtl="1"/>
          <a:br>
            <a:rPr lang="he-IL" sz="2000"/>
          </a:br>
          <a:r>
            <a:rPr lang="he-IL" sz="2000"/>
            <a:t>🎯 מעביר שיעורים פרטיים ליחידים וקבוצות</a:t>
          </a:r>
          <a:br>
            <a:rPr lang="he-IL" sz="2000"/>
          </a:br>
          <a:r>
            <a:rPr lang="he-IL" sz="2000"/>
            <a:t>🎓 מומחה להכנת סטודנטים לתקשורת-</a:t>
          </a:r>
          <a:r>
            <a:rPr lang="he-IL" sz="2000" baseline="0"/>
            <a:t> </a:t>
          </a:r>
          <a:r>
            <a:rPr lang="he-IL" sz="2000"/>
            <a:t>מבחני המכללה למנהל</a:t>
          </a:r>
        </a:p>
        <a:p>
          <a:pPr rtl="1"/>
          <a:r>
            <a:rPr lang="he-IL" sz="2000"/>
            <a:t>🏆 מעביר תגבורים מטעם אגודת הסטודנטים כבר 16 שנים ברצף.</a:t>
          </a:r>
          <a:br>
            <a:rPr lang="he-IL" sz="2000"/>
          </a:br>
          <a:br>
            <a:rPr lang="he-IL" sz="2000"/>
          </a:br>
          <a:r>
            <a:rPr lang="he-IL" sz="2000"/>
            <a:t>🗣 ב-4 השנים האחרונות - העברתי את כל התגבורים בקורס </a:t>
          </a:r>
          <a:r>
            <a:rPr lang="he-IL" sz="2000" i="0"/>
            <a:t>סטטיסטיקה למנהלים </a:t>
          </a:r>
          <a:r>
            <a:rPr lang="he-IL" sz="2000"/>
            <a:t>בביה"ס לתקשורת!</a:t>
          </a:r>
          <a:br>
            <a:rPr lang="en-US" sz="2000"/>
          </a:br>
          <a:endParaRPr lang="he-IL" sz="2000"/>
        </a:p>
        <a:p>
          <a:pPr rtl="1"/>
          <a:r>
            <a:rPr lang="he-IL" sz="2000"/>
            <a:t>🎓 השכלה:</a:t>
          </a:r>
        </a:p>
        <a:p>
          <a:pPr rtl="1"/>
          <a:r>
            <a:rPr lang="he-IL" sz="2000"/>
            <a:t>בוגר תואר ראשון בהצטיינות 🌟 בכלכלה וניהול - המכללה למנהל</a:t>
          </a:r>
        </a:p>
        <a:p>
          <a:pPr rtl="1"/>
          <a:r>
            <a:rPr lang="he-IL" sz="2000"/>
            <a:t>בוגר תואר שני במנהל עסקים - המכללה למנהל</a:t>
          </a:r>
          <a:br>
            <a:rPr lang="en-US" sz="2000"/>
          </a:br>
          <a:endParaRPr lang="he-IL" sz="2000"/>
        </a:p>
        <a:p>
          <a:pPr rtl="1"/>
          <a:r>
            <a:rPr lang="he-IL" sz="2000"/>
            <a:t>💻 אני מפעיל אתר להכנה למבחנים</a:t>
          </a:r>
          <a:r>
            <a:rPr lang="he-IL" sz="2000" baseline="0"/>
            <a:t> בעזרת</a:t>
          </a:r>
          <a:r>
            <a:rPr lang="he-IL" sz="2000"/>
            <a:t> קורסים מקוונים</a:t>
          </a:r>
          <a:br>
            <a:rPr lang="en-US" sz="2000"/>
          </a:br>
          <a:br>
            <a:rPr lang="he-IL" sz="2000"/>
          </a:br>
          <a:r>
            <a:rPr lang="af-ZA" sz="2000"/>
            <a:t>⏱ </a:t>
          </a:r>
          <a:r>
            <a:rPr lang="he-IL" sz="2000"/>
            <a:t>הכנה מלאה למבחן בעזרת סרטוני לימוד – מ־0 ל־100, תוך כ־7 שעות צפייה בלבד! </a:t>
          </a:r>
        </a:p>
        <a:p>
          <a:pPr rtl="1"/>
          <a:endParaRPr lang="he-IL" sz="2000"/>
        </a:p>
        <a:p>
          <a:pPr rtl="1"/>
          <a:r>
            <a:rPr lang="he-IL" sz="2000"/>
            <a:t>🎥 ההקלטה מהיום (27.4.25) זמינה כאן:</a:t>
          </a:r>
          <a:br>
            <a:rPr lang="he-IL" sz="2000"/>
          </a:br>
          <a:r>
            <a:rPr lang="he-IL" sz="2000"/>
            <a:t>🔗 </a:t>
          </a:r>
          <a:r>
            <a:rPr lang="af-ZA" sz="2000">
              <a:hlinkClick xmlns:r="http://schemas.openxmlformats.org/officeDocument/2006/relationships" r:id=""/>
            </a:rPr>
            <a:t>https://roy-idan.co.il/v17s</a:t>
          </a:r>
          <a:endParaRPr lang="he-IL" sz="2000"/>
        </a:p>
        <a:p>
          <a:pPr rtl="1"/>
          <a:endParaRPr lang="he-IL" sz="2000"/>
        </a:p>
        <a:p>
          <a:pPr rtl="1"/>
          <a:endParaRPr lang="af-ZA" sz="2000"/>
        </a:p>
        <a:p>
          <a:pPr rtl="1"/>
          <a:r>
            <a:rPr lang="he-IL" sz="2000"/>
            <a:t>📋 </a:t>
          </a:r>
          <a:r>
            <a:rPr lang="he-IL" sz="2000" b="1" u="sng"/>
            <a:t>פרטים חשובים על המבחן:</a:t>
          </a:r>
        </a:p>
        <a:p>
          <a:pPr rtl="1"/>
          <a:br>
            <a:rPr lang="he-IL" sz="2000"/>
          </a:br>
          <a:r>
            <a:rPr lang="he-IL" sz="2000"/>
            <a:t>✅ המבחן כולו אמריקאי, שימוש במחשבון מותר. מקבלים מחברת</a:t>
          </a:r>
          <a:r>
            <a:rPr lang="he-IL" sz="2000" baseline="0"/>
            <a:t> לחישובי עזר.</a:t>
          </a:r>
          <a:endParaRPr lang="he-IL" sz="2000"/>
        </a:p>
        <a:p>
          <a:pPr rtl="1"/>
          <a:br>
            <a:rPr lang="he-IL" sz="2000"/>
          </a:br>
          <a:r>
            <a:rPr lang="he-IL" sz="2000"/>
            <a:t>⚠️ מבחני עבר </a:t>
          </a:r>
          <a:r>
            <a:rPr lang="he-IL" sz="2000" i="0"/>
            <a:t>לא רלוונטיים </a:t>
          </a:r>
          <a:r>
            <a:rPr lang="he-IL" sz="2000"/>
            <a:t>מאחר והסמסטר לראשונה הקורס עבר לאקסל!</a:t>
          </a:r>
        </a:p>
        <a:p>
          <a:pPr rtl="1"/>
          <a:br>
            <a:rPr lang="he-IL" sz="2000"/>
          </a:br>
          <a:r>
            <a:rPr lang="he-IL" sz="2000"/>
            <a:t>📄 דף נוסחאות יחולק במבחן– טרם פורסם.</a:t>
          </a:r>
        </a:p>
        <a:p>
          <a:pPr rtl="1"/>
          <a:endParaRPr lang="he-IL" sz="2000"/>
        </a:p>
        <a:p>
          <a:pPr rtl="1"/>
          <a:r>
            <a:rPr lang="he-IL" sz="2000"/>
            <a:t>🍏 בעלי מחשבי מק של אפל:</a:t>
          </a:r>
          <a:br>
            <a:rPr lang="he-IL" sz="2000"/>
          </a:br>
          <a:r>
            <a:rPr lang="he-IL" sz="2000"/>
            <a:t>🔌 לתרגל ממחשבי המכללה!</a:t>
          </a:r>
        </a:p>
        <a:p>
          <a:pPr algn="r" rtl="1"/>
          <a:br>
            <a:rPr lang="en-US" sz="2000"/>
          </a:br>
          <a:r>
            <a:rPr lang="he-IL" sz="2000">
              <a:solidFill>
                <a:schemeClr val="dk1"/>
              </a:solidFill>
              <a:effectLst/>
              <a:latin typeface="+mn-lt"/>
              <a:ea typeface="+mn-ea"/>
              <a:cs typeface="+mn-cs"/>
            </a:rPr>
            <a:t>📚 מערך השיעור בצ</a:t>
          </a:r>
          <a:r>
            <a:rPr lang="en-US" sz="2000">
              <a:solidFill>
                <a:schemeClr val="dk1"/>
              </a:solidFill>
              <a:effectLst/>
              <a:latin typeface="+mn-lt"/>
              <a:ea typeface="+mn-ea"/>
              <a:cs typeface="+mn-cs"/>
            </a:rPr>
            <a:t>'</a:t>
          </a:r>
          <a:r>
            <a:rPr lang="he-IL" sz="2000">
              <a:solidFill>
                <a:schemeClr val="dk1"/>
              </a:solidFill>
              <a:effectLst/>
              <a:latin typeface="+mn-lt"/>
              <a:ea typeface="+mn-ea"/>
              <a:cs typeface="+mn-cs"/>
            </a:rPr>
            <a:t>ט</a:t>
          </a:r>
          <a:br>
            <a:rPr lang="en-US" sz="2000"/>
          </a:br>
          <a:endParaRPr lang="he-IL" sz="2000"/>
        </a:p>
        <a:p>
          <a:pPr algn="r" rtl="1"/>
          <a:r>
            <a:rPr lang="he-IL" sz="2000"/>
            <a:t>היום נפתור שאלות מייצגות ומסכמות מחוברת התרגילים השבועית, וניישר</a:t>
          </a:r>
          <a:r>
            <a:rPr lang="he-IL" sz="2000" baseline="0"/>
            <a:t> קו עם הכיתה. </a:t>
          </a:r>
          <a:endParaRPr lang="he-IL" sz="20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2334552</xdr:colOff>
      <xdr:row>57</xdr:row>
      <xdr:rowOff>60458</xdr:rowOff>
    </xdr:to>
    <xdr:pic>
      <xdr:nvPicPr>
        <xdr:cNvPr id="3" name="תמונה 2">
          <a:extLst>
            <a:ext uri="{FF2B5EF4-FFF2-40B4-BE49-F238E27FC236}">
              <a16:creationId xmlns:a16="http://schemas.microsoft.com/office/drawing/2014/main" id="{79F84B3D-C056-9816-4308-595FE30D9F09}"/>
            </a:ext>
          </a:extLst>
        </xdr:cNvPr>
        <xdr:cNvPicPr>
          <a:picLocks noChangeAspect="1"/>
        </xdr:cNvPicPr>
      </xdr:nvPicPr>
      <xdr:blipFill>
        <a:blip xmlns:r="http://schemas.openxmlformats.org/officeDocument/2006/relationships" r:embed="rId1"/>
        <a:stretch>
          <a:fillRect/>
        </a:stretch>
      </xdr:blipFill>
      <xdr:spPr>
        <a:xfrm>
          <a:off x="10979815188" y="0"/>
          <a:ext cx="6639852" cy="100502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13992</xdr:rowOff>
    </xdr:from>
    <xdr:to>
      <xdr:col>2</xdr:col>
      <xdr:colOff>1789043</xdr:colOff>
      <xdr:row>34</xdr:row>
      <xdr:rowOff>5336</xdr:rowOff>
    </xdr:to>
    <xdr:pic>
      <xdr:nvPicPr>
        <xdr:cNvPr id="2" name="תמונה 1">
          <a:extLst>
            <a:ext uri="{FF2B5EF4-FFF2-40B4-BE49-F238E27FC236}">
              <a16:creationId xmlns:a16="http://schemas.microsoft.com/office/drawing/2014/main" id="{C08A7993-3F02-C054-8350-0AF262524921}"/>
            </a:ext>
          </a:extLst>
        </xdr:cNvPr>
        <xdr:cNvPicPr>
          <a:picLocks noChangeAspect="1"/>
        </xdr:cNvPicPr>
      </xdr:nvPicPr>
      <xdr:blipFill>
        <a:blip xmlns:r="http://schemas.openxmlformats.org/officeDocument/2006/relationships" r:embed="rId1"/>
        <a:stretch>
          <a:fillRect/>
        </a:stretch>
      </xdr:blipFill>
      <xdr:spPr>
        <a:xfrm>
          <a:off x="10965299270" y="358549"/>
          <a:ext cx="7169426" cy="55042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4801689</xdr:colOff>
      <xdr:row>0</xdr:row>
      <xdr:rowOff>0</xdr:rowOff>
    </xdr:from>
    <xdr:to>
      <xdr:col>2</xdr:col>
      <xdr:colOff>2877351</xdr:colOff>
      <xdr:row>32</xdr:row>
      <xdr:rowOff>151208</xdr:rowOff>
    </xdr:to>
    <xdr:pic>
      <xdr:nvPicPr>
        <xdr:cNvPr id="2" name="תמונה 1">
          <a:extLst>
            <a:ext uri="{FF2B5EF4-FFF2-40B4-BE49-F238E27FC236}">
              <a16:creationId xmlns:a16="http://schemas.microsoft.com/office/drawing/2014/main" id="{EF46CAAA-11DA-E12C-2033-327AD3E8931D}"/>
            </a:ext>
          </a:extLst>
        </xdr:cNvPr>
        <xdr:cNvPicPr>
          <a:picLocks noChangeAspect="1"/>
        </xdr:cNvPicPr>
      </xdr:nvPicPr>
      <xdr:blipFill>
        <a:blip xmlns:r="http://schemas.openxmlformats.org/officeDocument/2006/relationships" r:embed="rId1"/>
        <a:stretch>
          <a:fillRect/>
        </a:stretch>
      </xdr:blipFill>
      <xdr:spPr>
        <a:xfrm>
          <a:off x="11058140477" y="0"/>
          <a:ext cx="9364148" cy="6073037"/>
        </a:xfrm>
        <a:prstGeom prst="rect">
          <a:avLst/>
        </a:prstGeom>
      </xdr:spPr>
    </xdr:pic>
    <xdr:clientData/>
  </xdr:twoCellAnchor>
  <xdr:twoCellAnchor editAs="oneCell">
    <xdr:from>
      <xdr:col>2</xdr:col>
      <xdr:colOff>2348592</xdr:colOff>
      <xdr:row>54</xdr:row>
      <xdr:rowOff>2811235</xdr:rowOff>
    </xdr:from>
    <xdr:to>
      <xdr:col>9</xdr:col>
      <xdr:colOff>517501</xdr:colOff>
      <xdr:row>58</xdr:row>
      <xdr:rowOff>487135</xdr:rowOff>
    </xdr:to>
    <xdr:pic>
      <xdr:nvPicPr>
        <xdr:cNvPr id="7" name="תמונה 6">
          <a:extLst>
            <a:ext uri="{FF2B5EF4-FFF2-40B4-BE49-F238E27FC236}">
              <a16:creationId xmlns:a16="http://schemas.microsoft.com/office/drawing/2014/main" id="{1CB290D3-DA45-2022-1E47-E0FD60199A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51203928" y="20446092"/>
          <a:ext cx="8706280" cy="20628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0</xdr:row>
      <xdr:rowOff>0</xdr:rowOff>
    </xdr:from>
    <xdr:to>
      <xdr:col>4</xdr:col>
      <xdr:colOff>1504720</xdr:colOff>
      <xdr:row>35</xdr:row>
      <xdr:rowOff>164794</xdr:rowOff>
    </xdr:to>
    <xdr:pic>
      <xdr:nvPicPr>
        <xdr:cNvPr id="2" name="תמונה 1">
          <a:extLst>
            <a:ext uri="{FF2B5EF4-FFF2-40B4-BE49-F238E27FC236}">
              <a16:creationId xmlns:a16="http://schemas.microsoft.com/office/drawing/2014/main" id="{D6424F09-8A39-0477-0010-71858A0CD94E}"/>
            </a:ext>
          </a:extLst>
        </xdr:cNvPr>
        <xdr:cNvPicPr>
          <a:picLocks noChangeAspect="1"/>
        </xdr:cNvPicPr>
      </xdr:nvPicPr>
      <xdr:blipFill>
        <a:blip xmlns:r="http://schemas.openxmlformats.org/officeDocument/2006/relationships" r:embed="rId1"/>
        <a:stretch>
          <a:fillRect/>
        </a:stretch>
      </xdr:blipFill>
      <xdr:spPr>
        <a:xfrm>
          <a:off x="10965404689" y="0"/>
          <a:ext cx="8329590" cy="71751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5</xdr:row>
      <xdr:rowOff>295386</xdr:rowOff>
    </xdr:from>
    <xdr:to>
      <xdr:col>13</xdr:col>
      <xdr:colOff>3989294</xdr:colOff>
      <xdr:row>9</xdr:row>
      <xdr:rowOff>541888</xdr:rowOff>
    </xdr:to>
    <xdr:pic>
      <xdr:nvPicPr>
        <xdr:cNvPr id="2" name="תמונה 1">
          <a:extLst>
            <a:ext uri="{FF2B5EF4-FFF2-40B4-BE49-F238E27FC236}">
              <a16:creationId xmlns:a16="http://schemas.microsoft.com/office/drawing/2014/main" id="{31CD0EFE-3EE2-0FFB-1A51-F85F4D3E0D34}"/>
            </a:ext>
          </a:extLst>
        </xdr:cNvPr>
        <xdr:cNvPicPr>
          <a:picLocks noChangeAspect="1"/>
        </xdr:cNvPicPr>
      </xdr:nvPicPr>
      <xdr:blipFill>
        <a:blip xmlns:r="http://schemas.openxmlformats.org/officeDocument/2006/relationships" r:embed="rId1"/>
        <a:stretch>
          <a:fillRect/>
        </a:stretch>
      </xdr:blipFill>
      <xdr:spPr>
        <a:xfrm>
          <a:off x="11008622965" y="2079362"/>
          <a:ext cx="16028894" cy="3473797"/>
        </a:xfrm>
        <a:prstGeom prst="rect">
          <a:avLst/>
        </a:prstGeom>
      </xdr:spPr>
    </xdr:pic>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
  <rv s="0">
    <v>0</v>
    <v>5</v>
  </rv>
  <rv s="0">
    <v>1</v>
    <v>5</v>
  </rv>
  <rv s="0">
    <v>2</v>
    <v>5</v>
  </rv>
  <rv s="0">
    <v>3</v>
    <v>5</v>
  </rv>
  <rv s="0">
    <v>4</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07C5E-9EC5-46D4-8D68-48B3E47B98B4}">
  <sheetPr>
    <tabColor rgb="FFFF9999"/>
  </sheetPr>
  <dimension ref="A18"/>
  <sheetViews>
    <sheetView rightToLeft="1" workbookViewId="0">
      <selection activeCell="A30" sqref="A30"/>
    </sheetView>
  </sheetViews>
  <sheetFormatPr defaultRowHeight="13.8" x14ac:dyDescent="0.25"/>
  <cols>
    <col min="1" max="1" width="101.796875" style="1" customWidth="1"/>
    <col min="2" max="16384" width="8.796875" style="1"/>
  </cols>
  <sheetData>
    <row r="18" spans="1:1" x14ac:dyDescent="0.25">
      <c r="A18" s="2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FF"/>
  </sheetPr>
  <dimension ref="A59:J73"/>
  <sheetViews>
    <sheetView rightToLeft="1" workbookViewId="0">
      <selection activeCell="B68" sqref="B68"/>
    </sheetView>
  </sheetViews>
  <sheetFormatPr defaultRowHeight="13.8" x14ac:dyDescent="0.25"/>
  <cols>
    <col min="1" max="3" width="8.796875" style="1"/>
    <col min="4" max="4" width="30.09765625" style="1" customWidth="1"/>
    <col min="5" max="5" width="39.3984375" style="1" customWidth="1"/>
    <col min="6" max="6" width="39.59765625" style="1" customWidth="1"/>
    <col min="7" max="16384" width="8.796875" style="1"/>
  </cols>
  <sheetData>
    <row r="59" spans="1:6" ht="16.8" customHeight="1" x14ac:dyDescent="0.25"/>
    <row r="60" spans="1:6" x14ac:dyDescent="0.25">
      <c r="A60" s="164" t="s">
        <v>88</v>
      </c>
      <c r="B60" s="165"/>
      <c r="C60" s="165"/>
      <c r="D60" s="165"/>
      <c r="E60" s="165"/>
      <c r="F60" s="165"/>
    </row>
    <row r="61" spans="1:6" x14ac:dyDescent="0.25">
      <c r="A61" s="165"/>
      <c r="B61" s="165"/>
      <c r="C61" s="165"/>
      <c r="D61" s="165"/>
      <c r="E61" s="165"/>
      <c r="F61" s="165"/>
    </row>
    <row r="62" spans="1:6" ht="91.8" customHeight="1" x14ac:dyDescent="0.25">
      <c r="A62" s="165"/>
      <c r="B62" s="165"/>
      <c r="C62" s="165"/>
      <c r="D62" s="165"/>
      <c r="E62" s="165"/>
      <c r="F62" s="165"/>
    </row>
    <row r="63" spans="1:6" ht="17.399999999999999" customHeight="1" x14ac:dyDescent="0.25"/>
    <row r="65" spans="1:10" x14ac:dyDescent="0.25">
      <c r="A65" s="161" t="s">
        <v>78</v>
      </c>
      <c r="B65" s="161"/>
      <c r="C65" s="161"/>
      <c r="D65" s="161"/>
      <c r="E65" s="161"/>
      <c r="F65" s="161"/>
      <c r="G65" s="161"/>
      <c r="H65" s="161"/>
      <c r="I65" s="161"/>
      <c r="J65" s="161"/>
    </row>
    <row r="66" spans="1:10" x14ac:dyDescent="0.25">
      <c r="A66" s="161"/>
      <c r="B66" s="161"/>
      <c r="C66" s="161"/>
      <c r="D66" s="161"/>
      <c r="E66" s="161"/>
      <c r="F66" s="161"/>
      <c r="G66" s="161"/>
      <c r="H66" s="161"/>
      <c r="I66" s="161"/>
      <c r="J66" s="161"/>
    </row>
    <row r="67" spans="1:10" ht="14.4" thickBot="1" x14ac:dyDescent="0.3"/>
    <row r="68" spans="1:10" ht="28.2" thickBot="1" x14ac:dyDescent="0.3">
      <c r="D68" s="99" t="s">
        <v>83</v>
      </c>
      <c r="E68" s="100" t="s">
        <v>86</v>
      </c>
      <c r="F68" s="99" t="s">
        <v>89</v>
      </c>
    </row>
    <row r="69" spans="1:10" x14ac:dyDescent="0.25">
      <c r="D69" s="162" t="s">
        <v>84</v>
      </c>
      <c r="E69" s="162" t="s">
        <v>79</v>
      </c>
      <c r="F69" s="162"/>
    </row>
    <row r="70" spans="1:10" ht="14.4" thickBot="1" x14ac:dyDescent="0.3">
      <c r="D70" s="163"/>
      <c r="E70" s="163"/>
      <c r="F70" s="163"/>
    </row>
    <row r="71" spans="1:10" ht="18" thickBot="1" x14ac:dyDescent="0.3">
      <c r="D71" s="101" t="s">
        <v>85</v>
      </c>
      <c r="E71" s="102" t="s">
        <v>87</v>
      </c>
      <c r="F71" s="101"/>
    </row>
    <row r="72" spans="1:10" ht="18" thickBot="1" x14ac:dyDescent="0.3">
      <c r="D72" s="103" t="s">
        <v>80</v>
      </c>
      <c r="E72" s="104" t="s">
        <v>87</v>
      </c>
      <c r="F72" s="103"/>
    </row>
    <row r="73" spans="1:10" ht="18" thickBot="1" x14ac:dyDescent="0.3">
      <c r="D73" s="105" t="s">
        <v>81</v>
      </c>
      <c r="E73" s="106" t="s">
        <v>82</v>
      </c>
      <c r="F73" s="105"/>
    </row>
  </sheetData>
  <mergeCells count="5">
    <mergeCell ref="A65:J66"/>
    <mergeCell ref="D69:D70"/>
    <mergeCell ref="E69:E70"/>
    <mergeCell ref="F69:F70"/>
    <mergeCell ref="A60:F6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FD7B0-A7D3-478C-86FD-B6472352EA13}">
  <sheetPr>
    <tabColor rgb="FFFFFF00"/>
  </sheetPr>
  <dimension ref="A1:J85"/>
  <sheetViews>
    <sheetView rightToLeft="1" zoomScale="115" zoomScaleNormal="115" workbookViewId="0">
      <selection activeCell="D74" sqref="D74"/>
    </sheetView>
  </sheetViews>
  <sheetFormatPr defaultRowHeight="13.8" x14ac:dyDescent="0.25"/>
  <cols>
    <col min="1" max="1" width="38.796875" style="1" bestFit="1" customWidth="1"/>
    <col min="2" max="2" width="31.796875" style="1" customWidth="1"/>
    <col min="3" max="3" width="44.8984375" style="1" customWidth="1"/>
    <col min="4" max="4" width="21" style="1" customWidth="1"/>
    <col min="5" max="16384" width="8.796875" style="1"/>
  </cols>
  <sheetData>
    <row r="1" spans="1:1" x14ac:dyDescent="0.25">
      <c r="A1" s="115" t="s">
        <v>0</v>
      </c>
    </row>
    <row r="36" spans="1:10" ht="3" customHeight="1" x14ac:dyDescent="0.25"/>
    <row r="37" spans="1:10" ht="37.200000000000003" customHeight="1" x14ac:dyDescent="0.25">
      <c r="A37" s="166" t="s">
        <v>107</v>
      </c>
      <c r="B37" s="166"/>
      <c r="C37" s="166"/>
      <c r="D37" s="166"/>
      <c r="E37" s="166"/>
      <c r="F37" s="166"/>
      <c r="G37" s="166"/>
      <c r="H37" s="166"/>
      <c r="I37" s="166"/>
      <c r="J37" s="166"/>
    </row>
    <row r="38" spans="1:10" x14ac:dyDescent="0.25">
      <c r="A38" s="166" t="s">
        <v>77</v>
      </c>
      <c r="B38" s="166"/>
      <c r="C38" s="166"/>
      <c r="D38" s="166"/>
      <c r="E38" s="166"/>
      <c r="F38" s="166"/>
      <c r="G38" s="166"/>
      <c r="H38" s="166"/>
      <c r="I38" s="166"/>
      <c r="J38" s="166"/>
    </row>
    <row r="39" spans="1:10" x14ac:dyDescent="0.25">
      <c r="A39" s="166"/>
      <c r="B39" s="166"/>
      <c r="C39" s="166"/>
      <c r="D39" s="166"/>
      <c r="E39" s="166"/>
      <c r="F39" s="166"/>
      <c r="G39" s="166"/>
      <c r="H39" s="166"/>
      <c r="I39" s="166"/>
      <c r="J39" s="166"/>
    </row>
    <row r="40" spans="1:10" ht="14.4" thickBot="1" x14ac:dyDescent="0.3"/>
    <row r="41" spans="1:10" ht="82.8" customHeight="1" thickBot="1" x14ac:dyDescent="0.3">
      <c r="A41" s="120" t="s">
        <v>11</v>
      </c>
      <c r="B41" s="119" t="s">
        <v>108</v>
      </c>
      <c r="C41" s="117"/>
    </row>
    <row r="42" spans="1:10" ht="23.4" customHeight="1" x14ac:dyDescent="0.25">
      <c r="A42" s="118" t="s">
        <v>1</v>
      </c>
      <c r="B42" s="118">
        <v>16.75</v>
      </c>
      <c r="C42" s="116"/>
    </row>
    <row r="43" spans="1:10" ht="31.8" customHeight="1" x14ac:dyDescent="0.25">
      <c r="A43" s="6" t="s">
        <v>2</v>
      </c>
      <c r="B43" s="6">
        <v>1.05</v>
      </c>
      <c r="C43" s="7"/>
    </row>
    <row r="44" spans="1:10" ht="34.799999999999997" customHeight="1" x14ac:dyDescent="0.25">
      <c r="A44" s="6" t="s">
        <v>3</v>
      </c>
      <c r="B44" s="6">
        <v>1</v>
      </c>
      <c r="C44" s="7"/>
    </row>
    <row r="45" spans="1:10" ht="25.8" customHeight="1" x14ac:dyDescent="0.25">
      <c r="A45" s="6" t="s">
        <v>4</v>
      </c>
      <c r="B45" s="6">
        <v>0.45</v>
      </c>
      <c r="C45" s="7"/>
    </row>
    <row r="46" spans="1:10" ht="28.8" customHeight="1" x14ac:dyDescent="0.25">
      <c r="A46" s="6" t="s">
        <v>5</v>
      </c>
      <c r="B46" s="6">
        <v>1.25</v>
      </c>
      <c r="C46" s="7"/>
    </row>
    <row r="47" spans="1:10" ht="33" customHeight="1" x14ac:dyDescent="0.25">
      <c r="A47" s="6" t="s">
        <v>6</v>
      </c>
      <c r="B47" s="6">
        <v>0.4</v>
      </c>
      <c r="C47" s="7"/>
    </row>
    <row r="48" spans="1:10" ht="39.6" customHeight="1" thickBot="1" x14ac:dyDescent="0.3">
      <c r="A48" s="8" t="s">
        <v>7</v>
      </c>
      <c r="B48" s="8">
        <v>4.0999999999999996</v>
      </c>
      <c r="C48" s="13"/>
    </row>
    <row r="49" spans="1:3" ht="47.4" customHeight="1" thickBot="1" x14ac:dyDescent="0.3">
      <c r="A49" s="3" t="s">
        <v>8</v>
      </c>
      <c r="B49" s="3"/>
      <c r="C49" s="5"/>
    </row>
    <row r="62" spans="1:3" ht="14.4" thickBot="1" x14ac:dyDescent="0.3"/>
    <row r="63" spans="1:3" ht="82.2" thickBot="1" x14ac:dyDescent="0.3">
      <c r="A63" s="121" t="s">
        <v>11</v>
      </c>
      <c r="B63" s="119" t="s">
        <v>74</v>
      </c>
      <c r="C63" s="117"/>
    </row>
    <row r="64" spans="1:3" ht="35.4" customHeight="1" x14ac:dyDescent="0.25">
      <c r="A64" s="118" t="s">
        <v>1</v>
      </c>
      <c r="B64" s="118">
        <v>1</v>
      </c>
      <c r="C64" s="116"/>
    </row>
    <row r="65" spans="1:3" ht="35.4" customHeight="1" x14ac:dyDescent="0.25">
      <c r="A65" s="6" t="s">
        <v>2</v>
      </c>
      <c r="B65" s="6">
        <v>1</v>
      </c>
      <c r="C65" s="7"/>
    </row>
    <row r="66" spans="1:3" ht="35.4" customHeight="1" x14ac:dyDescent="0.25">
      <c r="A66" s="6" t="s">
        <v>3</v>
      </c>
      <c r="B66" s="6">
        <v>0.16</v>
      </c>
      <c r="C66" s="7"/>
    </row>
    <row r="67" spans="1:3" ht="35.4" customHeight="1" x14ac:dyDescent="0.25">
      <c r="A67" s="6" t="s">
        <v>4</v>
      </c>
      <c r="B67" s="6">
        <v>0.25</v>
      </c>
      <c r="C67" s="7"/>
    </row>
    <row r="68" spans="1:3" ht="25.8" customHeight="1" x14ac:dyDescent="0.25">
      <c r="A68" s="6" t="s">
        <v>5</v>
      </c>
      <c r="B68" s="6">
        <v>0.75</v>
      </c>
      <c r="C68" s="7"/>
    </row>
    <row r="69" spans="1:3" ht="28.8" customHeight="1" x14ac:dyDescent="0.25">
      <c r="A69" s="6" t="s">
        <v>6</v>
      </c>
      <c r="B69" s="6">
        <v>0.1</v>
      </c>
      <c r="C69" s="7"/>
    </row>
    <row r="70" spans="1:3" ht="28.2" customHeight="1" thickBot="1" x14ac:dyDescent="0.3">
      <c r="A70" s="8" t="s">
        <v>7</v>
      </c>
      <c r="B70" s="8">
        <v>0.74</v>
      </c>
      <c r="C70" s="13"/>
    </row>
    <row r="71" spans="1:3" ht="36" customHeight="1" thickBot="1" x14ac:dyDescent="0.3">
      <c r="A71" s="3" t="s">
        <v>8</v>
      </c>
      <c r="B71" s="3"/>
      <c r="C71" s="9"/>
    </row>
    <row r="76" spans="1:3" ht="14.4" thickBot="1" x14ac:dyDescent="0.3"/>
    <row r="77" spans="1:3" ht="82.2" thickBot="1" x14ac:dyDescent="0.3">
      <c r="A77" s="120" t="s">
        <v>11</v>
      </c>
      <c r="B77" s="119" t="s">
        <v>12</v>
      </c>
      <c r="C77" s="117"/>
    </row>
    <row r="78" spans="1:3" ht="29.4" customHeight="1" x14ac:dyDescent="0.25">
      <c r="A78" s="118" t="s">
        <v>1</v>
      </c>
      <c r="B78" s="118">
        <v>0.25</v>
      </c>
      <c r="C78" s="116"/>
    </row>
    <row r="79" spans="1:3" ht="29.4" customHeight="1" x14ac:dyDescent="0.25">
      <c r="A79" s="6" t="s">
        <v>2</v>
      </c>
      <c r="B79" s="6">
        <v>0.05</v>
      </c>
      <c r="C79" s="7"/>
    </row>
    <row r="80" spans="1:3" ht="29.4" customHeight="1" x14ac:dyDescent="0.25">
      <c r="A80" s="6" t="s">
        <v>3</v>
      </c>
      <c r="B80" s="6">
        <v>0.04</v>
      </c>
      <c r="C80" s="7"/>
    </row>
    <row r="81" spans="1:3" ht="29.4" customHeight="1" x14ac:dyDescent="0.25">
      <c r="A81" s="6" t="s">
        <v>4</v>
      </c>
      <c r="B81" s="6">
        <v>0.2</v>
      </c>
      <c r="C81" s="7"/>
    </row>
    <row r="82" spans="1:3" ht="33" customHeight="1" x14ac:dyDescent="0.25">
      <c r="A82" s="6" t="s">
        <v>5</v>
      </c>
      <c r="B82" s="6">
        <v>0.4</v>
      </c>
      <c r="C82" s="7"/>
    </row>
    <row r="83" spans="1:3" ht="28.2" customHeight="1" x14ac:dyDescent="0.25">
      <c r="A83" s="6" t="s">
        <v>6</v>
      </c>
      <c r="B83" s="6">
        <v>0.1</v>
      </c>
      <c r="C83" s="7"/>
    </row>
    <row r="84" spans="1:3" ht="29.4" customHeight="1" thickBot="1" x14ac:dyDescent="0.3">
      <c r="A84" s="8" t="s">
        <v>7</v>
      </c>
      <c r="B84" s="8">
        <v>0.16</v>
      </c>
      <c r="C84" s="13"/>
    </row>
    <row r="85" spans="1:3" ht="36" customHeight="1" thickBot="1" x14ac:dyDescent="0.3">
      <c r="A85" s="3" t="s">
        <v>9</v>
      </c>
      <c r="B85" s="3"/>
      <c r="C85" s="9"/>
    </row>
  </sheetData>
  <mergeCells count="2">
    <mergeCell ref="A37:J37"/>
    <mergeCell ref="A38:J3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DB69E-8BE5-4FE3-A2E2-EF752A73622C}">
  <sheetPr>
    <tabColor rgb="FFFF99FF"/>
  </sheetPr>
  <dimension ref="A1:J84"/>
  <sheetViews>
    <sheetView rightToLeft="1" tabSelected="1" zoomScale="55" zoomScaleNormal="55" workbookViewId="0">
      <selection activeCell="H23" sqref="H23"/>
    </sheetView>
  </sheetViews>
  <sheetFormatPr defaultRowHeight="13.8" x14ac:dyDescent="0.25"/>
  <cols>
    <col min="1" max="1" width="79.796875" style="1" customWidth="1"/>
    <col min="2" max="2" width="68.296875" style="1" customWidth="1"/>
    <col min="3" max="3" width="55.09765625" style="1" customWidth="1"/>
    <col min="4" max="4" width="38.796875" style="1" customWidth="1"/>
    <col min="5" max="16384" width="8.796875" style="1"/>
  </cols>
  <sheetData>
    <row r="1" spans="1:1" ht="40.799999999999997" x14ac:dyDescent="0.25">
      <c r="A1" s="122" t="s">
        <v>30</v>
      </c>
    </row>
    <row r="37" spans="1:10" ht="28.2" x14ac:dyDescent="0.25">
      <c r="A37" s="168" t="s">
        <v>75</v>
      </c>
      <c r="B37" s="169"/>
      <c r="C37" s="169"/>
      <c r="D37" s="169"/>
      <c r="E37" s="169"/>
      <c r="F37" s="169"/>
      <c r="G37" s="169"/>
      <c r="H37" s="169"/>
      <c r="I37" s="169"/>
      <c r="J37" s="169"/>
    </row>
    <row r="38" spans="1:10" x14ac:dyDescent="0.25">
      <c r="A38" s="168" t="s">
        <v>76</v>
      </c>
      <c r="B38" s="169"/>
      <c r="C38" s="169"/>
      <c r="D38" s="169"/>
      <c r="E38" s="169"/>
      <c r="F38" s="169"/>
      <c r="G38" s="169"/>
      <c r="H38" s="169"/>
      <c r="I38" s="169"/>
      <c r="J38" s="169"/>
    </row>
    <row r="39" spans="1:10" ht="81" customHeight="1" x14ac:dyDescent="0.25">
      <c r="A39" s="169"/>
      <c r="B39" s="169"/>
      <c r="C39" s="169"/>
      <c r="D39" s="169"/>
      <c r="E39" s="169"/>
      <c r="F39" s="169"/>
      <c r="G39" s="169"/>
      <c r="H39" s="169"/>
      <c r="I39" s="169"/>
      <c r="J39" s="169"/>
    </row>
    <row r="40" spans="1:10" ht="21" x14ac:dyDescent="0.25">
      <c r="A40" s="10"/>
      <c r="B40" s="10"/>
      <c r="C40" s="10"/>
      <c r="D40" s="10"/>
      <c r="E40" s="10"/>
      <c r="F40" s="10"/>
      <c r="G40" s="10"/>
      <c r="H40" s="10"/>
      <c r="I40" s="10"/>
      <c r="J40" s="10"/>
    </row>
    <row r="41" spans="1:10" ht="33" customHeight="1" thickBot="1" x14ac:dyDescent="0.3"/>
    <row r="42" spans="1:10" ht="132" customHeight="1" x14ac:dyDescent="0.55000000000000004">
      <c r="A42" s="21" t="s">
        <v>10</v>
      </c>
      <c r="B42" s="22" t="s">
        <v>54</v>
      </c>
      <c r="C42" s="16" t="s">
        <v>109</v>
      </c>
      <c r="D42" s="38" t="s">
        <v>109</v>
      </c>
    </row>
    <row r="43" spans="1:10" ht="33" customHeight="1" x14ac:dyDescent="0.25">
      <c r="A43" s="23">
        <v>0</v>
      </c>
      <c r="B43" s="23">
        <v>126</v>
      </c>
      <c r="C43" s="18"/>
      <c r="D43" s="20"/>
    </row>
    <row r="44" spans="1:10" ht="33" customHeight="1" x14ac:dyDescent="0.25">
      <c r="A44" s="23">
        <v>1</v>
      </c>
      <c r="B44" s="23">
        <v>826</v>
      </c>
      <c r="C44" s="18"/>
      <c r="D44" s="20"/>
    </row>
    <row r="45" spans="1:10" ht="33" customHeight="1" x14ac:dyDescent="0.25">
      <c r="A45" s="23">
        <v>2</v>
      </c>
      <c r="B45" s="23">
        <v>336</v>
      </c>
      <c r="C45" s="18"/>
      <c r="D45" s="20"/>
    </row>
    <row r="46" spans="1:10" ht="33" customHeight="1" x14ac:dyDescent="0.25">
      <c r="A46" s="23">
        <v>3</v>
      </c>
      <c r="B46" s="23">
        <v>91</v>
      </c>
      <c r="C46" s="18"/>
      <c r="D46" s="20"/>
    </row>
    <row r="47" spans="1:10" ht="33" customHeight="1" x14ac:dyDescent="0.25">
      <c r="A47" s="23">
        <v>4</v>
      </c>
      <c r="B47" s="23">
        <v>14</v>
      </c>
      <c r="C47" s="18"/>
      <c r="D47" s="20"/>
    </row>
    <row r="48" spans="1:10" ht="33" customHeight="1" thickBot="1" x14ac:dyDescent="0.3">
      <c r="A48" s="24">
        <v>5</v>
      </c>
      <c r="B48" s="24">
        <v>7</v>
      </c>
      <c r="C48" s="18"/>
      <c r="D48" s="20"/>
    </row>
    <row r="49" spans="1:4" ht="73.2" customHeight="1" thickBot="1" x14ac:dyDescent="0.3">
      <c r="A49" s="14" t="s">
        <v>8</v>
      </c>
      <c r="B49" s="15"/>
      <c r="C49" s="17"/>
      <c r="D49" s="19"/>
    </row>
    <row r="50" spans="1:4" ht="33" customHeight="1" x14ac:dyDescent="0.25"/>
    <row r="51" spans="1:4" ht="33" customHeight="1" x14ac:dyDescent="0.25">
      <c r="A51" s="171"/>
      <c r="B51" s="171"/>
    </row>
    <row r="52" spans="1:4" ht="80.400000000000006" customHeight="1" thickBot="1" x14ac:dyDescent="0.3">
      <c r="A52" s="170" t="s">
        <v>19</v>
      </c>
      <c r="B52" s="170"/>
    </row>
    <row r="53" spans="1:4" ht="103.2" customHeight="1" thickBot="1" x14ac:dyDescent="0.3">
      <c r="A53" s="31" t="s">
        <v>13</v>
      </c>
      <c r="B53" s="124" t="s">
        <v>14</v>
      </c>
    </row>
    <row r="54" spans="1:4" ht="33" customHeight="1" thickBot="1" x14ac:dyDescent="0.3"/>
    <row r="55" spans="1:4" ht="244.8" customHeight="1" thickBot="1" x14ac:dyDescent="0.3">
      <c r="A55" s="32" t="s">
        <v>16</v>
      </c>
      <c r="B55" s="125" t="s">
        <v>15</v>
      </c>
    </row>
    <row r="56" spans="1:4" ht="33" customHeight="1" thickBot="1" x14ac:dyDescent="0.3"/>
    <row r="57" spans="1:4" ht="33" customHeight="1" thickBot="1" x14ac:dyDescent="0.3">
      <c r="A57" s="33" t="s">
        <v>17</v>
      </c>
      <c r="B57" s="123"/>
    </row>
    <row r="58" spans="1:4" ht="33" customHeight="1" x14ac:dyDescent="0.25"/>
    <row r="59" spans="1:4" ht="98.4" customHeight="1" x14ac:dyDescent="0.25">
      <c r="A59" s="128" t="s">
        <v>18</v>
      </c>
    </row>
    <row r="60" spans="1:4" ht="33" customHeight="1" x14ac:dyDescent="0.25"/>
    <row r="61" spans="1:4" ht="63" customHeight="1" x14ac:dyDescent="0.25">
      <c r="A61" s="172" t="s">
        <v>20</v>
      </c>
      <c r="B61" s="172"/>
    </row>
    <row r="62" spans="1:4" ht="33" customHeight="1" x14ac:dyDescent="0.25"/>
    <row r="63" spans="1:4" ht="33" customHeight="1" x14ac:dyDescent="0.25">
      <c r="A63" s="127" t="s">
        <v>21</v>
      </c>
    </row>
    <row r="64" spans="1:4" ht="30" x14ac:dyDescent="0.25">
      <c r="A64" s="35" t="s">
        <v>22</v>
      </c>
    </row>
    <row r="65" spans="1:2" ht="30" x14ac:dyDescent="0.25">
      <c r="A65" s="30"/>
    </row>
    <row r="66" spans="1:2" ht="27.6" x14ac:dyDescent="0.25">
      <c r="A66" s="34" t="s">
        <v>23</v>
      </c>
    </row>
    <row r="67" spans="1:2" ht="30" x14ac:dyDescent="0.25">
      <c r="A67" s="30"/>
    </row>
    <row r="68" spans="1:2" ht="90" x14ac:dyDescent="0.25">
      <c r="A68" s="36" t="s">
        <v>24</v>
      </c>
    </row>
    <row r="71" spans="1:2" ht="35.4" x14ac:dyDescent="0.25">
      <c r="A71" s="172" t="s">
        <v>25</v>
      </c>
      <c r="B71" s="172"/>
    </row>
    <row r="73" spans="1:2" ht="24.6" x14ac:dyDescent="0.25">
      <c r="A73" s="26" t="s">
        <v>26</v>
      </c>
    </row>
    <row r="74" spans="1:2" ht="24.6" x14ac:dyDescent="0.25">
      <c r="A74" s="26" t="s">
        <v>27</v>
      </c>
    </row>
    <row r="75" spans="1:2" ht="24.6" x14ac:dyDescent="0.25">
      <c r="A75" s="26" t="s">
        <v>28</v>
      </c>
    </row>
    <row r="76" spans="1:2" ht="24.6" x14ac:dyDescent="0.25">
      <c r="A76" s="26"/>
    </row>
    <row r="77" spans="1:2" ht="22.8" x14ac:dyDescent="0.25">
      <c r="A77" s="126" t="s">
        <v>110</v>
      </c>
    </row>
    <row r="78" spans="1:2" ht="24.6" x14ac:dyDescent="0.25">
      <c r="A78" s="26"/>
    </row>
    <row r="79" spans="1:2" ht="24.6" x14ac:dyDescent="0.25">
      <c r="A79" s="26"/>
    </row>
    <row r="80" spans="1:2" ht="35.4" x14ac:dyDescent="0.25">
      <c r="A80" s="173" t="s">
        <v>29</v>
      </c>
      <c r="B80" s="173"/>
    </row>
    <row r="81" spans="1:2" x14ac:dyDescent="0.25">
      <c r="A81" s="167" t="e" vm="1">
        <v>#VALUE!</v>
      </c>
      <c r="B81" s="167"/>
    </row>
    <row r="82" spans="1:2" x14ac:dyDescent="0.25">
      <c r="A82" s="167"/>
      <c r="B82" s="167"/>
    </row>
    <row r="83" spans="1:2" x14ac:dyDescent="0.25">
      <c r="A83" s="167"/>
      <c r="B83" s="167"/>
    </row>
    <row r="84" spans="1:2" x14ac:dyDescent="0.25">
      <c r="A84" s="167"/>
      <c r="B84" s="167"/>
    </row>
  </sheetData>
  <mergeCells count="8">
    <mergeCell ref="A81:B84"/>
    <mergeCell ref="A37:J37"/>
    <mergeCell ref="A38:J39"/>
    <mergeCell ref="A52:B52"/>
    <mergeCell ref="A51:B51"/>
    <mergeCell ref="A61:B61"/>
    <mergeCell ref="A71:B71"/>
    <mergeCell ref="A80:B8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A90FC-D67E-4572-B6C9-1C4479A0E7FB}">
  <sheetPr>
    <tabColor rgb="FFFFC000"/>
  </sheetPr>
  <dimension ref="A1:G77"/>
  <sheetViews>
    <sheetView rightToLeft="1" topLeftCell="A63" zoomScale="115" zoomScaleNormal="115" workbookViewId="0">
      <selection activeCell="C80" sqref="C80"/>
    </sheetView>
  </sheetViews>
  <sheetFormatPr defaultRowHeight="13.8" x14ac:dyDescent="0.25"/>
  <cols>
    <col min="1" max="1" width="33.3984375" style="1" customWidth="1"/>
    <col min="2" max="2" width="25.5" style="1" customWidth="1"/>
    <col min="3" max="3" width="24.59765625" style="1" customWidth="1"/>
    <col min="4" max="4" width="41.5" style="1" customWidth="1"/>
    <col min="5" max="5" width="28.19921875" style="1" customWidth="1"/>
    <col min="6" max="6" width="32" style="1" customWidth="1"/>
    <col min="7" max="7" width="20.59765625" style="1" bestFit="1" customWidth="1"/>
    <col min="8" max="8" width="17.8984375" style="1" customWidth="1"/>
    <col min="9" max="16384" width="8.796875" style="1"/>
  </cols>
  <sheetData>
    <row r="1" spans="1:1" ht="90.6" customHeight="1" x14ac:dyDescent="0.25">
      <c r="A1" s="122" t="s">
        <v>31</v>
      </c>
    </row>
    <row r="38" spans="1:6" x14ac:dyDescent="0.25">
      <c r="A38" s="174" t="s">
        <v>75</v>
      </c>
      <c r="B38" s="174"/>
      <c r="C38" s="174"/>
      <c r="D38" s="174"/>
      <c r="E38" s="174"/>
      <c r="F38" s="174"/>
    </row>
    <row r="39" spans="1:6" x14ac:dyDescent="0.25">
      <c r="A39" s="174"/>
      <c r="B39" s="174"/>
      <c r="C39" s="174"/>
      <c r="D39" s="174"/>
      <c r="E39" s="174"/>
      <c r="F39" s="174"/>
    </row>
    <row r="40" spans="1:6" x14ac:dyDescent="0.25">
      <c r="A40" s="174"/>
      <c r="B40" s="174"/>
      <c r="C40" s="174"/>
      <c r="D40" s="174"/>
      <c r="E40" s="174"/>
      <c r="F40" s="174"/>
    </row>
    <row r="41" spans="1:6" x14ac:dyDescent="0.25">
      <c r="A41" s="174"/>
      <c r="B41" s="174"/>
      <c r="C41" s="174"/>
      <c r="D41" s="174"/>
      <c r="E41" s="174"/>
      <c r="F41" s="174"/>
    </row>
    <row r="42" spans="1:6" x14ac:dyDescent="0.25">
      <c r="A42" s="174"/>
      <c r="B42" s="174"/>
      <c r="C42" s="174"/>
      <c r="D42" s="174"/>
      <c r="E42" s="174"/>
      <c r="F42" s="174"/>
    </row>
    <row r="43" spans="1:6" x14ac:dyDescent="0.25">
      <c r="A43" s="175" t="s">
        <v>76</v>
      </c>
      <c r="B43" s="174"/>
      <c r="C43" s="174"/>
      <c r="D43" s="174"/>
      <c r="E43" s="174"/>
      <c r="F43" s="174"/>
    </row>
    <row r="44" spans="1:6" ht="41.4" customHeight="1" x14ac:dyDescent="0.25">
      <c r="A44" s="174"/>
      <c r="B44" s="174"/>
      <c r="C44" s="174"/>
      <c r="D44" s="174"/>
      <c r="E44" s="174"/>
      <c r="F44" s="174"/>
    </row>
    <row r="46" spans="1:6" ht="42" x14ac:dyDescent="0.25">
      <c r="A46" s="39" t="s">
        <v>45</v>
      </c>
      <c r="B46" s="40" t="s">
        <v>91</v>
      </c>
      <c r="C46" s="41"/>
      <c r="D46" s="42"/>
    </row>
    <row r="47" spans="1:6" x14ac:dyDescent="0.25">
      <c r="A47" s="1">
        <v>4</v>
      </c>
      <c r="B47" s="1">
        <v>6</v>
      </c>
      <c r="C47" s="4"/>
      <c r="D47" s="37"/>
    </row>
    <row r="48" spans="1:6" x14ac:dyDescent="0.25">
      <c r="A48" s="1">
        <v>6</v>
      </c>
      <c r="B48" s="1">
        <v>7</v>
      </c>
      <c r="C48" s="4"/>
      <c r="D48" s="37"/>
    </row>
    <row r="49" spans="1:7" x14ac:dyDescent="0.25">
      <c r="A49" s="1">
        <v>7</v>
      </c>
      <c r="B49" s="1">
        <v>10</v>
      </c>
      <c r="C49" s="4"/>
      <c r="D49" s="37"/>
    </row>
    <row r="50" spans="1:7" x14ac:dyDescent="0.25">
      <c r="A50" s="1">
        <v>8</v>
      </c>
      <c r="B50" s="1">
        <v>12</v>
      </c>
      <c r="C50" s="4"/>
      <c r="D50" s="37"/>
    </row>
    <row r="51" spans="1:7" ht="14.4" thickBot="1" x14ac:dyDescent="0.3">
      <c r="A51" s="1">
        <v>9</v>
      </c>
      <c r="B51" s="1">
        <v>15</v>
      </c>
      <c r="C51" s="4"/>
      <c r="D51" s="37"/>
    </row>
    <row r="52" spans="1:7" ht="41.4" thickBot="1" x14ac:dyDescent="0.3">
      <c r="A52" s="14" t="s">
        <v>8</v>
      </c>
      <c r="B52" s="14">
        <f>SUM(B47:B51)</f>
        <v>50</v>
      </c>
      <c r="C52" s="43"/>
      <c r="D52" s="14"/>
    </row>
    <row r="54" spans="1:7" ht="14.4" thickBot="1" x14ac:dyDescent="0.3"/>
    <row r="55" spans="1:7" ht="23.4" thickBot="1" x14ac:dyDescent="0.3">
      <c r="D55" s="89" t="s">
        <v>63</v>
      </c>
      <c r="E55" s="90" t="s">
        <v>32</v>
      </c>
      <c r="F55" s="91"/>
      <c r="G55" s="92"/>
    </row>
    <row r="56" spans="1:7" ht="17.399999999999999" x14ac:dyDescent="0.25">
      <c r="D56" s="47"/>
      <c r="E56" s="53">
        <f>B52</f>
        <v>50</v>
      </c>
      <c r="F56" s="54" t="s">
        <v>33</v>
      </c>
      <c r="G56" s="54" t="s">
        <v>34</v>
      </c>
    </row>
    <row r="57" spans="1:7" ht="18" thickBot="1" x14ac:dyDescent="0.3">
      <c r="D57" s="47"/>
      <c r="E57" s="51">
        <v>0</v>
      </c>
      <c r="F57" s="52" t="s">
        <v>35</v>
      </c>
      <c r="G57" s="52"/>
    </row>
    <row r="58" spans="1:7" ht="60.6" thickBot="1" x14ac:dyDescent="0.3">
      <c r="D58" s="55" t="e" vm="2">
        <v>#VALUE!</v>
      </c>
      <c r="E58" s="56"/>
      <c r="F58" s="57" t="s">
        <v>46</v>
      </c>
      <c r="G58" s="58" t="s">
        <v>36</v>
      </c>
    </row>
    <row r="59" spans="1:7" ht="60.6" thickBot="1" x14ac:dyDescent="0.3">
      <c r="D59" s="50"/>
      <c r="E59" s="59"/>
      <c r="F59" s="60"/>
      <c r="G59" s="60"/>
    </row>
    <row r="60" spans="1:7" ht="105" thickBot="1" x14ac:dyDescent="0.3">
      <c r="C60" s="46"/>
      <c r="D60" s="61" t="s">
        <v>61</v>
      </c>
      <c r="E60" s="62"/>
      <c r="F60" s="63" t="s">
        <v>47</v>
      </c>
      <c r="G60" s="64" t="s">
        <v>37</v>
      </c>
    </row>
    <row r="61" spans="1:7" ht="18" thickBot="1" x14ac:dyDescent="0.3">
      <c r="C61" s="46"/>
      <c r="D61" s="48"/>
      <c r="E61" s="59"/>
      <c r="F61" s="60"/>
      <c r="G61" s="60"/>
    </row>
    <row r="62" spans="1:7" ht="52.8" thickBot="1" x14ac:dyDescent="0.3">
      <c r="C62" s="28"/>
      <c r="D62" s="65" t="s">
        <v>60</v>
      </c>
      <c r="E62" s="66"/>
      <c r="F62" s="67" t="s">
        <v>48</v>
      </c>
      <c r="G62" s="68" t="s">
        <v>38</v>
      </c>
    </row>
    <row r="63" spans="1:7" ht="18" thickBot="1" x14ac:dyDescent="0.3">
      <c r="C63" s="28"/>
      <c r="D63" s="48"/>
      <c r="E63" s="59"/>
      <c r="F63" s="60"/>
      <c r="G63" s="60"/>
    </row>
    <row r="64" spans="1:7" ht="83.4" thickBot="1" x14ac:dyDescent="0.3">
      <c r="D64" s="69" t="s">
        <v>55</v>
      </c>
      <c r="E64" s="70"/>
      <c r="F64" s="71" t="s">
        <v>49</v>
      </c>
      <c r="G64" s="72" t="s">
        <v>39</v>
      </c>
    </row>
    <row r="65" spans="1:7" ht="18" thickBot="1" x14ac:dyDescent="0.3">
      <c r="D65" s="49"/>
      <c r="E65" s="59"/>
      <c r="F65" s="60"/>
      <c r="G65" s="60"/>
    </row>
    <row r="66" spans="1:7" ht="69.599999999999994" thickBot="1" x14ac:dyDescent="0.3">
      <c r="A66" s="28"/>
      <c r="B66" s="28"/>
      <c r="D66" s="69" t="s">
        <v>56</v>
      </c>
      <c r="E66" s="74">
        <v>2.5963270000000001</v>
      </c>
      <c r="F66" s="71" t="s">
        <v>50</v>
      </c>
      <c r="G66" s="72" t="s">
        <v>40</v>
      </c>
    </row>
    <row r="67" spans="1:7" ht="18" thickBot="1" x14ac:dyDescent="0.3">
      <c r="A67" s="28"/>
      <c r="B67" s="28"/>
      <c r="D67" s="49"/>
      <c r="E67" s="73"/>
      <c r="F67" s="75"/>
      <c r="G67" s="60"/>
    </row>
    <row r="68" spans="1:7" ht="42" thickBot="1" x14ac:dyDescent="0.3">
      <c r="D68" s="76" t="s">
        <v>57</v>
      </c>
      <c r="E68" s="77"/>
      <c r="F68" s="78" t="s">
        <v>51</v>
      </c>
      <c r="G68" s="79" t="s">
        <v>41</v>
      </c>
    </row>
    <row r="69" spans="1:7" ht="18" thickBot="1" x14ac:dyDescent="0.3">
      <c r="D69" s="49"/>
      <c r="E69" s="75"/>
      <c r="F69" s="75"/>
      <c r="G69" s="60"/>
    </row>
    <row r="70" spans="1:7" ht="17.399999999999999" x14ac:dyDescent="0.25">
      <c r="D70" s="80" t="s">
        <v>58</v>
      </c>
      <c r="E70" s="81"/>
      <c r="F70" s="82" t="s">
        <v>52</v>
      </c>
      <c r="G70" s="83" t="s">
        <v>42</v>
      </c>
    </row>
    <row r="71" spans="1:7" ht="28.2" thickBot="1" x14ac:dyDescent="0.3">
      <c r="D71" s="84" t="s">
        <v>59</v>
      </c>
      <c r="E71" s="85"/>
      <c r="F71" s="86" t="s">
        <v>53</v>
      </c>
      <c r="G71" s="87"/>
    </row>
    <row r="72" spans="1:7" ht="17.399999999999999" x14ac:dyDescent="0.25">
      <c r="D72" s="25"/>
      <c r="E72" s="59"/>
      <c r="F72" s="60"/>
      <c r="G72" s="88"/>
    </row>
    <row r="73" spans="1:7" ht="110.4" x14ac:dyDescent="0.25">
      <c r="C73" s="44"/>
      <c r="D73" s="93" t="s">
        <v>111</v>
      </c>
      <c r="E73" s="94"/>
      <c r="F73" s="94" t="s">
        <v>62</v>
      </c>
      <c r="G73" s="94" t="s">
        <v>43</v>
      </c>
    </row>
    <row r="77" spans="1:7" ht="139.19999999999999" x14ac:dyDescent="0.25">
      <c r="D77" s="95" t="s">
        <v>112</v>
      </c>
    </row>
  </sheetData>
  <mergeCells count="2">
    <mergeCell ref="A38:F42"/>
    <mergeCell ref="A43:F4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D6BE7-5D4E-4553-BF0A-872915EDE208}">
  <sheetPr>
    <tabColor rgb="FFCCFFCC"/>
  </sheetPr>
  <dimension ref="A1:X52"/>
  <sheetViews>
    <sheetView rightToLeft="1" topLeftCell="A41" zoomScale="85" zoomScaleNormal="85" workbookViewId="0">
      <selection activeCell="L49" sqref="L48:L49"/>
    </sheetView>
  </sheetViews>
  <sheetFormatPr defaultRowHeight="13.8" x14ac:dyDescent="0.25"/>
  <cols>
    <col min="1" max="1" width="12.59765625" style="1" customWidth="1"/>
    <col min="2" max="5" width="8.796875" style="1"/>
    <col min="6" max="6" width="22.69921875" style="1" customWidth="1"/>
    <col min="7" max="8" width="8.796875" style="1"/>
    <col min="9" max="9" width="14" style="1" bestFit="1" customWidth="1"/>
    <col min="10" max="10" width="8.796875" style="1" customWidth="1"/>
    <col min="11" max="12" width="8.796875" style="1"/>
    <col min="13" max="13" width="29.296875" style="1" bestFit="1" customWidth="1"/>
    <col min="14" max="14" width="52.8984375" style="1" customWidth="1"/>
    <col min="15" max="15" width="25.296875" style="1" customWidth="1"/>
    <col min="16" max="16" width="20.69921875" style="1" customWidth="1"/>
    <col min="17" max="16384" width="8.796875" style="1"/>
  </cols>
  <sheetData>
    <row r="1" spans="1:24" ht="34.799999999999997" x14ac:dyDescent="0.25">
      <c r="A1" s="178" t="s">
        <v>92</v>
      </c>
      <c r="B1" s="178"/>
      <c r="C1" s="178"/>
      <c r="D1" s="178"/>
      <c r="E1" s="178"/>
      <c r="F1" s="178"/>
      <c r="G1" s="178"/>
      <c r="H1" s="178"/>
      <c r="I1" s="178"/>
      <c r="J1" s="178"/>
      <c r="K1" s="178"/>
      <c r="L1" s="178"/>
      <c r="M1" s="178"/>
      <c r="N1" s="178"/>
    </row>
    <row r="2" spans="1:24" ht="13.8" customHeight="1" x14ac:dyDescent="0.25">
      <c r="A2" s="179" t="s">
        <v>93</v>
      </c>
      <c r="B2" s="179"/>
      <c r="C2" s="179"/>
      <c r="D2" s="179"/>
      <c r="E2" s="179"/>
      <c r="F2" s="179"/>
      <c r="G2" s="179"/>
      <c r="H2" s="179"/>
      <c r="I2" s="179"/>
      <c r="J2" s="179"/>
      <c r="K2" s="179"/>
      <c r="L2" s="179"/>
      <c r="M2" s="179"/>
      <c r="N2" s="179"/>
      <c r="O2" s="107"/>
      <c r="P2" s="107"/>
      <c r="Q2" s="107"/>
      <c r="R2" s="107"/>
      <c r="S2" s="107"/>
      <c r="T2" s="107"/>
      <c r="U2" s="107"/>
      <c r="V2" s="107"/>
      <c r="W2" s="107"/>
      <c r="X2" s="107"/>
    </row>
    <row r="3" spans="1:24" ht="13.8" customHeight="1" x14ac:dyDescent="0.25">
      <c r="A3" s="179"/>
      <c r="B3" s="179"/>
      <c r="C3" s="179"/>
      <c r="D3" s="179"/>
      <c r="E3" s="179"/>
      <c r="F3" s="179"/>
      <c r="G3" s="179"/>
      <c r="H3" s="179"/>
      <c r="I3" s="179"/>
      <c r="J3" s="179"/>
      <c r="K3" s="179"/>
      <c r="L3" s="179"/>
      <c r="M3" s="179"/>
      <c r="N3" s="179"/>
      <c r="O3" s="107"/>
      <c r="P3" s="107"/>
      <c r="Q3" s="107"/>
      <c r="R3" s="107"/>
      <c r="S3" s="107"/>
      <c r="T3" s="107"/>
      <c r="U3" s="107"/>
      <c r="V3" s="107"/>
      <c r="W3" s="107"/>
      <c r="X3" s="107"/>
    </row>
    <row r="4" spans="1:24" ht="13.8" customHeight="1" x14ac:dyDescent="0.25">
      <c r="A4" s="179"/>
      <c r="B4" s="179"/>
      <c r="C4" s="179"/>
      <c r="D4" s="179"/>
      <c r="E4" s="179"/>
      <c r="F4" s="179"/>
      <c r="G4" s="179"/>
      <c r="H4" s="179"/>
      <c r="I4" s="179"/>
      <c r="J4" s="179"/>
      <c r="K4" s="179"/>
      <c r="L4" s="179"/>
      <c r="M4" s="179"/>
      <c r="N4" s="179"/>
      <c r="O4" s="107"/>
      <c r="P4" s="107"/>
      <c r="Q4" s="107"/>
      <c r="R4" s="107"/>
      <c r="S4" s="107"/>
      <c r="T4" s="107"/>
      <c r="U4" s="107"/>
      <c r="V4" s="107"/>
      <c r="W4" s="107"/>
      <c r="X4" s="107"/>
    </row>
    <row r="5" spans="1:24" ht="63.6" customHeight="1" x14ac:dyDescent="0.25">
      <c r="A5" s="179"/>
      <c r="B5" s="179"/>
      <c r="C5" s="179"/>
      <c r="D5" s="179"/>
      <c r="E5" s="179"/>
      <c r="F5" s="179"/>
      <c r="G5" s="179"/>
      <c r="H5" s="179"/>
      <c r="I5" s="179"/>
      <c r="J5" s="179"/>
      <c r="K5" s="179"/>
      <c r="L5" s="179"/>
      <c r="M5" s="179"/>
      <c r="N5" s="179"/>
      <c r="O5" s="107"/>
      <c r="P5" s="107"/>
      <c r="Q5" s="107"/>
      <c r="R5" s="107"/>
      <c r="S5" s="107"/>
      <c r="T5" s="107"/>
      <c r="U5" s="107"/>
      <c r="V5" s="107"/>
      <c r="W5" s="107"/>
      <c r="X5" s="107"/>
    </row>
    <row r="6" spans="1:24" ht="63.6" customHeight="1" x14ac:dyDescent="0.25">
      <c r="A6" s="46"/>
      <c r="B6" s="46"/>
      <c r="C6" s="46"/>
      <c r="D6" s="46"/>
      <c r="E6" s="46"/>
      <c r="F6" s="46"/>
      <c r="G6" s="46"/>
      <c r="H6" s="46"/>
      <c r="I6" s="46"/>
      <c r="J6" s="46"/>
      <c r="K6" s="46"/>
      <c r="L6" s="46"/>
      <c r="M6" s="46"/>
      <c r="N6" s="46"/>
      <c r="O6" s="107"/>
      <c r="P6" s="107"/>
      <c r="Q6" s="107"/>
      <c r="R6" s="107"/>
      <c r="S6" s="107"/>
      <c r="T6" s="107"/>
      <c r="U6" s="107"/>
      <c r="V6" s="107"/>
      <c r="W6" s="107"/>
      <c r="X6" s="107"/>
    </row>
    <row r="7" spans="1:24" ht="63.6" customHeight="1" x14ac:dyDescent="0.25">
      <c r="A7" s="46"/>
      <c r="B7" s="46"/>
      <c r="C7" s="46"/>
      <c r="D7" s="46"/>
      <c r="E7" s="46"/>
      <c r="F7" s="46"/>
      <c r="G7" s="46"/>
      <c r="H7" s="46"/>
      <c r="I7" s="46"/>
      <c r="J7" s="46"/>
      <c r="K7" s="46"/>
      <c r="L7" s="46"/>
      <c r="M7" s="46"/>
      <c r="N7" s="46"/>
      <c r="O7" s="107"/>
      <c r="P7" s="107"/>
      <c r="Q7" s="107"/>
      <c r="R7" s="107"/>
      <c r="S7" s="107"/>
      <c r="T7" s="107"/>
      <c r="U7" s="107"/>
      <c r="V7" s="107"/>
      <c r="W7" s="107"/>
      <c r="X7" s="107"/>
    </row>
    <row r="8" spans="1:24" ht="63.6" customHeight="1" x14ac:dyDescent="0.25">
      <c r="A8" s="46"/>
      <c r="B8" s="46"/>
      <c r="C8" s="46"/>
      <c r="D8" s="46"/>
      <c r="E8" s="46"/>
      <c r="F8" s="46"/>
      <c r="G8" s="46"/>
      <c r="H8" s="46"/>
      <c r="I8" s="46"/>
      <c r="J8" s="46"/>
      <c r="K8" s="46"/>
      <c r="L8" s="46"/>
      <c r="M8" s="46"/>
      <c r="N8" s="46"/>
      <c r="O8" s="107"/>
      <c r="P8" s="107"/>
      <c r="Q8" s="107"/>
      <c r="R8" s="107"/>
      <c r="S8" s="107"/>
      <c r="T8" s="107"/>
      <c r="U8" s="107"/>
      <c r="V8" s="107"/>
      <c r="W8" s="107"/>
      <c r="X8" s="107"/>
    </row>
    <row r="9" spans="1:24" ht="63.6" customHeight="1" x14ac:dyDescent="0.25">
      <c r="A9" s="46"/>
      <c r="B9" s="46"/>
      <c r="C9" s="46"/>
      <c r="D9" s="46"/>
      <c r="E9" s="46"/>
      <c r="F9" s="46"/>
      <c r="G9" s="46"/>
      <c r="H9" s="46"/>
      <c r="I9" s="46"/>
      <c r="J9" s="46"/>
      <c r="K9" s="46"/>
      <c r="L9" s="46"/>
      <c r="M9" s="46"/>
      <c r="N9" s="46"/>
      <c r="O9" s="107"/>
      <c r="P9" s="107"/>
      <c r="Q9" s="107"/>
      <c r="R9" s="107"/>
      <c r="S9" s="107"/>
      <c r="T9" s="107"/>
      <c r="U9" s="107"/>
      <c r="V9" s="107"/>
      <c r="W9" s="107"/>
      <c r="X9" s="107"/>
    </row>
    <row r="10" spans="1:24" ht="63.6" customHeight="1" x14ac:dyDescent="0.25">
      <c r="A10" s="28"/>
      <c r="B10" s="28"/>
      <c r="C10" s="28"/>
      <c r="D10" s="28"/>
      <c r="E10" s="28"/>
      <c r="F10" s="28"/>
      <c r="G10" s="28"/>
      <c r="H10" s="28"/>
      <c r="I10" s="28"/>
      <c r="J10" s="28"/>
      <c r="K10" s="28"/>
      <c r="L10" s="28"/>
      <c r="M10" s="28"/>
      <c r="N10" s="28"/>
      <c r="O10" s="28"/>
      <c r="P10" s="28"/>
      <c r="Q10" s="28"/>
      <c r="R10" s="28"/>
      <c r="S10" s="28"/>
      <c r="T10" s="28"/>
      <c r="U10" s="28"/>
      <c r="V10" s="28"/>
      <c r="W10" s="28"/>
      <c r="X10" s="28"/>
    </row>
    <row r="11" spans="1:24" ht="63.6" customHeight="1" x14ac:dyDescent="0.25">
      <c r="A11" s="28"/>
      <c r="B11" s="28"/>
      <c r="C11" s="28"/>
      <c r="D11" s="28"/>
      <c r="E11" s="28"/>
      <c r="F11" s="28"/>
      <c r="G11" s="28"/>
      <c r="H11" s="28"/>
      <c r="I11" s="28"/>
      <c r="J11" s="28"/>
      <c r="K11" s="28"/>
      <c r="L11" s="28"/>
      <c r="M11" s="28"/>
      <c r="N11" s="28"/>
      <c r="O11" s="28"/>
      <c r="P11" s="28"/>
      <c r="Q11" s="28"/>
      <c r="R11" s="28"/>
      <c r="S11" s="28"/>
      <c r="T11" s="28"/>
      <c r="U11" s="28"/>
      <c r="V11" s="28"/>
      <c r="W11" s="28"/>
      <c r="X11" s="28"/>
    </row>
    <row r="13" spans="1:24" s="30" customFormat="1" ht="30" x14ac:dyDescent="0.25">
      <c r="A13" s="96">
        <v>55</v>
      </c>
      <c r="B13" s="96">
        <v>60</v>
      </c>
      <c r="C13" s="96">
        <v>65</v>
      </c>
      <c r="D13" s="96">
        <v>70</v>
      </c>
      <c r="E13" s="96">
        <v>70</v>
      </c>
      <c r="F13" s="96">
        <v>70</v>
      </c>
      <c r="G13" s="96">
        <v>75</v>
      </c>
      <c r="H13" s="96">
        <v>75</v>
      </c>
      <c r="I13" s="96">
        <v>80</v>
      </c>
      <c r="J13" s="96">
        <v>80</v>
      </c>
      <c r="K13" s="96">
        <v>80</v>
      </c>
      <c r="L13" s="96">
        <v>95</v>
      </c>
      <c r="M13" s="96">
        <v>90</v>
      </c>
      <c r="N13" s="96">
        <v>94</v>
      </c>
      <c r="O13" s="96">
        <v>97</v>
      </c>
    </row>
    <row r="16" spans="1:24" ht="41.4" customHeight="1" x14ac:dyDescent="0.25">
      <c r="C16" s="176" t="s">
        <v>65</v>
      </c>
      <c r="D16" s="176"/>
      <c r="E16" s="176"/>
      <c r="F16" s="176"/>
      <c r="G16" s="176"/>
      <c r="H16" s="176"/>
      <c r="I16" s="176"/>
      <c r="J16" s="176"/>
      <c r="K16" s="176"/>
      <c r="L16" s="176"/>
      <c r="M16" s="176"/>
      <c r="N16" s="176"/>
      <c r="O16" s="176"/>
    </row>
    <row r="17" spans="1:8" ht="24.6" x14ac:dyDescent="0.25">
      <c r="A17" s="97">
        <v>55</v>
      </c>
    </row>
    <row r="18" spans="1:8" ht="24.6" x14ac:dyDescent="0.25">
      <c r="A18" s="97">
        <v>60</v>
      </c>
      <c r="G18" s="129"/>
      <c r="H18" s="129"/>
    </row>
    <row r="19" spans="1:8" ht="24.6" x14ac:dyDescent="0.25">
      <c r="A19" s="97">
        <v>65</v>
      </c>
      <c r="G19" s="130"/>
      <c r="H19" s="130"/>
    </row>
    <row r="20" spans="1:8" ht="24.6" x14ac:dyDescent="0.25">
      <c r="A20" s="97">
        <v>70</v>
      </c>
      <c r="G20" s="130"/>
      <c r="H20" s="130"/>
    </row>
    <row r="21" spans="1:8" ht="24.6" x14ac:dyDescent="0.25">
      <c r="A21" s="97">
        <v>70</v>
      </c>
      <c r="G21" s="130"/>
      <c r="H21" s="130"/>
    </row>
    <row r="22" spans="1:8" ht="24.6" x14ac:dyDescent="0.25">
      <c r="A22" s="97">
        <v>70</v>
      </c>
      <c r="G22" s="130"/>
      <c r="H22" s="130"/>
    </row>
    <row r="23" spans="1:8" ht="24.6" x14ac:dyDescent="0.25">
      <c r="A23" s="97">
        <v>75</v>
      </c>
      <c r="G23" s="130"/>
      <c r="H23" s="130"/>
    </row>
    <row r="24" spans="1:8" ht="24.6" x14ac:dyDescent="0.25">
      <c r="A24" s="97">
        <v>75</v>
      </c>
      <c r="G24" s="130"/>
      <c r="H24" s="130"/>
    </row>
    <row r="25" spans="1:8" ht="24.6" x14ac:dyDescent="0.25">
      <c r="A25" s="97">
        <v>80</v>
      </c>
      <c r="G25" s="130"/>
      <c r="H25" s="130"/>
    </row>
    <row r="26" spans="1:8" ht="24.6" x14ac:dyDescent="0.25">
      <c r="A26" s="97">
        <v>80</v>
      </c>
      <c r="G26" s="130"/>
      <c r="H26" s="130"/>
    </row>
    <row r="27" spans="1:8" ht="24.6" x14ac:dyDescent="0.25">
      <c r="A27" s="97">
        <v>80</v>
      </c>
      <c r="G27" s="130"/>
      <c r="H27" s="130"/>
    </row>
    <row r="28" spans="1:8" ht="24.6" x14ac:dyDescent="0.25">
      <c r="A28" s="97">
        <v>95</v>
      </c>
      <c r="G28" s="130"/>
      <c r="H28" s="130"/>
    </row>
    <row r="29" spans="1:8" ht="24.6" x14ac:dyDescent="0.25">
      <c r="A29" s="97">
        <v>90</v>
      </c>
      <c r="G29" s="130"/>
      <c r="H29" s="130"/>
    </row>
    <row r="30" spans="1:8" ht="24.6" x14ac:dyDescent="0.25">
      <c r="A30" s="97">
        <v>94</v>
      </c>
      <c r="G30" s="130"/>
      <c r="H30" s="130"/>
    </row>
    <row r="31" spans="1:8" ht="24.6" x14ac:dyDescent="0.25">
      <c r="A31" s="97">
        <v>97</v>
      </c>
      <c r="G31" s="130"/>
      <c r="H31" s="130"/>
    </row>
    <row r="32" spans="1:8" x14ac:dyDescent="0.25">
      <c r="G32" s="130"/>
      <c r="H32" s="130"/>
    </row>
    <row r="36" spans="1:16" x14ac:dyDescent="0.25">
      <c r="C36" s="177" t="s">
        <v>64</v>
      </c>
      <c r="D36" s="177"/>
      <c r="E36" s="177"/>
      <c r="F36" s="177"/>
      <c r="G36" s="177"/>
      <c r="H36" s="177"/>
      <c r="I36" s="177"/>
      <c r="J36" s="177"/>
      <c r="K36" s="177"/>
      <c r="L36" s="177"/>
      <c r="M36" s="177"/>
      <c r="N36" s="177"/>
      <c r="O36" s="177"/>
      <c r="P36" s="177"/>
    </row>
    <row r="37" spans="1:16" x14ac:dyDescent="0.25">
      <c r="C37" s="177"/>
      <c r="D37" s="177"/>
      <c r="E37" s="177"/>
      <c r="F37" s="177"/>
      <c r="G37" s="177"/>
      <c r="H37" s="177"/>
      <c r="I37" s="177"/>
      <c r="J37" s="177"/>
      <c r="K37" s="177"/>
      <c r="L37" s="177"/>
      <c r="M37" s="177"/>
      <c r="N37" s="177"/>
      <c r="O37" s="177"/>
      <c r="P37" s="177"/>
    </row>
    <row r="38" spans="1:16" ht="24.6" x14ac:dyDescent="0.25">
      <c r="A38" s="98">
        <v>55</v>
      </c>
      <c r="C38" s="177"/>
      <c r="D38" s="177"/>
      <c r="E38" s="177"/>
      <c r="F38" s="177"/>
      <c r="G38" s="177"/>
      <c r="H38" s="177"/>
      <c r="I38" s="177"/>
      <c r="J38" s="177"/>
      <c r="K38" s="177"/>
      <c r="L38" s="177"/>
      <c r="M38" s="177"/>
      <c r="N38" s="177"/>
      <c r="O38" s="177"/>
      <c r="P38" s="177"/>
    </row>
    <row r="39" spans="1:16" ht="25.2" thickBot="1" x14ac:dyDescent="0.3">
      <c r="A39" s="98">
        <v>60</v>
      </c>
    </row>
    <row r="40" spans="1:16" ht="40.799999999999997" x14ac:dyDescent="0.25">
      <c r="A40" s="98">
        <v>65</v>
      </c>
      <c r="F40" s="131" t="s">
        <v>66</v>
      </c>
      <c r="G40" s="132"/>
      <c r="H40" s="132"/>
      <c r="I40" s="133" cm="1">
        <f t="array" ref="I40:I41">_xlfn.MODE.MULT(A38:A52)</f>
        <v>70</v>
      </c>
      <c r="M40" s="111"/>
    </row>
    <row r="41" spans="1:16" ht="63.6" customHeight="1" thickBot="1" x14ac:dyDescent="0.3">
      <c r="A41" s="98">
        <v>70</v>
      </c>
      <c r="F41" s="134"/>
      <c r="G41" s="135"/>
      <c r="H41" s="135"/>
      <c r="I41" s="136">
        <v>80</v>
      </c>
      <c r="M41" s="180" t="s">
        <v>73</v>
      </c>
      <c r="N41" s="180"/>
      <c r="O41" s="180"/>
    </row>
    <row r="42" spans="1:16" ht="86.4" customHeight="1" thickBot="1" x14ac:dyDescent="0.3">
      <c r="A42" s="98">
        <v>70</v>
      </c>
      <c r="F42" s="29"/>
      <c r="G42" s="29"/>
      <c r="H42" s="29"/>
      <c r="I42" s="29"/>
      <c r="M42" s="45" t="s">
        <v>70</v>
      </c>
      <c r="N42" s="45" t="e" vm="3">
        <v>#VALUE!</v>
      </c>
      <c r="O42" s="152"/>
    </row>
    <row r="43" spans="1:16" ht="59.4" customHeight="1" thickBot="1" x14ac:dyDescent="0.3">
      <c r="A43" s="98">
        <v>70</v>
      </c>
      <c r="F43" s="137" t="s">
        <v>67</v>
      </c>
      <c r="G43" s="138"/>
      <c r="H43" s="138"/>
      <c r="I43" s="139"/>
      <c r="M43" s="108" t="s">
        <v>71</v>
      </c>
      <c r="N43" s="108" t="e" vm="4">
        <v>#VALUE!</v>
      </c>
      <c r="O43" s="153"/>
    </row>
    <row r="44" spans="1:16" ht="25.2" thickBot="1" x14ac:dyDescent="0.3">
      <c r="A44" s="98">
        <v>75</v>
      </c>
      <c r="F44" s="29"/>
      <c r="G44" s="27"/>
      <c r="H44" s="29"/>
      <c r="I44" s="29"/>
      <c r="M44" s="109" t="s">
        <v>72</v>
      </c>
      <c r="N44" s="109"/>
      <c r="O44" s="154"/>
    </row>
    <row r="45" spans="1:16" ht="41.4" thickBot="1" x14ac:dyDescent="0.3">
      <c r="A45" s="98">
        <v>75</v>
      </c>
      <c r="F45" s="140" t="s">
        <v>68</v>
      </c>
      <c r="G45" s="141"/>
      <c r="H45" s="141"/>
      <c r="I45" s="142"/>
      <c r="M45" s="110"/>
      <c r="N45" s="110"/>
      <c r="O45" s="110"/>
    </row>
    <row r="46" spans="1:16" ht="25.2" thickBot="1" x14ac:dyDescent="0.3">
      <c r="A46" s="98">
        <v>80</v>
      </c>
      <c r="F46" s="29"/>
      <c r="G46" s="29"/>
      <c r="H46" s="29"/>
      <c r="I46" s="29"/>
    </row>
    <row r="47" spans="1:16" ht="24.6" x14ac:dyDescent="0.25">
      <c r="A47" s="98">
        <v>80</v>
      </c>
      <c r="F47" s="143" t="s">
        <v>50</v>
      </c>
      <c r="G47" s="144"/>
      <c r="H47" s="144"/>
      <c r="I47" s="145"/>
    </row>
    <row r="48" spans="1:16" ht="25.2" thickBot="1" x14ac:dyDescent="0.3">
      <c r="A48" s="98">
        <v>80</v>
      </c>
      <c r="F48" s="146" t="s">
        <v>49</v>
      </c>
      <c r="G48" s="147"/>
      <c r="H48" s="147"/>
      <c r="I48" s="148"/>
    </row>
    <row r="49" spans="1:9" ht="25.2" thickBot="1" x14ac:dyDescent="0.3">
      <c r="A49" s="98">
        <v>95</v>
      </c>
      <c r="F49" s="29"/>
      <c r="G49" s="29"/>
      <c r="H49" s="29"/>
      <c r="I49" s="29"/>
    </row>
    <row r="50" spans="1:9" ht="41.4" thickBot="1" x14ac:dyDescent="0.3">
      <c r="A50" s="98">
        <v>90</v>
      </c>
      <c r="F50" s="149" t="s">
        <v>69</v>
      </c>
      <c r="G50" s="150"/>
      <c r="H50" s="150"/>
      <c r="I50" s="151"/>
    </row>
    <row r="51" spans="1:9" ht="24.6" x14ac:dyDescent="0.25">
      <c r="A51" s="98">
        <v>94</v>
      </c>
    </row>
    <row r="52" spans="1:9" ht="24.6" x14ac:dyDescent="0.25">
      <c r="A52" s="98">
        <v>97</v>
      </c>
    </row>
  </sheetData>
  <mergeCells count="5">
    <mergeCell ref="C16:O16"/>
    <mergeCell ref="C36:P38"/>
    <mergeCell ref="A1:N1"/>
    <mergeCell ref="A2:N5"/>
    <mergeCell ref="M41:O4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FAC85-8AAC-4FF0-8C89-DF0C457144DC}">
  <sheetPr>
    <tabColor rgb="FF00FFFF"/>
  </sheetPr>
  <dimension ref="A1:F16"/>
  <sheetViews>
    <sheetView rightToLeft="1" workbookViewId="0">
      <selection activeCell="B17" sqref="B17"/>
    </sheetView>
  </sheetViews>
  <sheetFormatPr defaultRowHeight="13.8" x14ac:dyDescent="0.25"/>
  <cols>
    <col min="1" max="1" width="28.296875" style="1" customWidth="1"/>
    <col min="2" max="2" width="30.59765625" style="1" customWidth="1"/>
    <col min="3" max="3" width="39" style="1" customWidth="1"/>
    <col min="4" max="4" width="33.19921875" style="1" customWidth="1"/>
    <col min="5" max="5" width="74.09765625" style="1" customWidth="1"/>
    <col min="6" max="6" width="13.296875" style="1" customWidth="1"/>
    <col min="7" max="16384" width="8.796875" style="1"/>
  </cols>
  <sheetData>
    <row r="1" spans="1:6" ht="124.2" customHeight="1" thickBot="1" x14ac:dyDescent="0.3">
      <c r="A1" s="181" t="s">
        <v>106</v>
      </c>
      <c r="B1" s="182"/>
      <c r="C1" s="182"/>
      <c r="D1" s="182"/>
      <c r="E1" s="183"/>
    </row>
    <row r="2" spans="1:6" ht="91.8" thickBot="1" x14ac:dyDescent="0.3">
      <c r="A2" s="156" t="s">
        <v>45</v>
      </c>
      <c r="B2" s="157" t="s">
        <v>91</v>
      </c>
      <c r="C2" s="158" t="s">
        <v>90</v>
      </c>
      <c r="D2" s="159" t="s">
        <v>44</v>
      </c>
      <c r="E2" s="160"/>
    </row>
    <row r="3" spans="1:6" x14ac:dyDescent="0.25">
      <c r="A3" s="1">
        <v>4</v>
      </c>
      <c r="B3" s="1">
        <v>6</v>
      </c>
      <c r="C3" s="4">
        <f>B3/$B$8</f>
        <v>0.12</v>
      </c>
      <c r="D3" s="37">
        <f>C3</f>
        <v>0.12</v>
      </c>
    </row>
    <row r="4" spans="1:6" x14ac:dyDescent="0.25">
      <c r="A4" s="1">
        <v>6</v>
      </c>
      <c r="B4" s="1">
        <v>7</v>
      </c>
      <c r="C4" s="4">
        <f t="shared" ref="C4:C7" si="0">B4/$B$8</f>
        <v>0.14000000000000001</v>
      </c>
      <c r="D4" s="37">
        <f>D3+C4</f>
        <v>0.26</v>
      </c>
    </row>
    <row r="5" spans="1:6" x14ac:dyDescent="0.25">
      <c r="A5" s="1">
        <v>7</v>
      </c>
      <c r="B5" s="1">
        <v>10</v>
      </c>
      <c r="C5" s="4">
        <f t="shared" si="0"/>
        <v>0.2</v>
      </c>
      <c r="D5" s="37">
        <f t="shared" ref="D5:D7" si="1">D4+C5</f>
        <v>0.46</v>
      </c>
    </row>
    <row r="6" spans="1:6" x14ac:dyDescent="0.25">
      <c r="A6" s="1">
        <v>8</v>
      </c>
      <c r="B6" s="1">
        <v>12</v>
      </c>
      <c r="C6" s="4">
        <f t="shared" si="0"/>
        <v>0.24</v>
      </c>
      <c r="D6" s="37">
        <f t="shared" si="1"/>
        <v>0.7</v>
      </c>
    </row>
    <row r="7" spans="1:6" ht="14.4" thickBot="1" x14ac:dyDescent="0.3">
      <c r="A7" s="1">
        <v>9</v>
      </c>
      <c r="B7" s="1">
        <v>15</v>
      </c>
      <c r="C7" s="4">
        <f t="shared" si="0"/>
        <v>0.3</v>
      </c>
      <c r="D7" s="37">
        <f t="shared" si="1"/>
        <v>1</v>
      </c>
    </row>
    <row r="8" spans="1:6" ht="41.4" thickBot="1" x14ac:dyDescent="0.3">
      <c r="A8" s="14" t="s">
        <v>8</v>
      </c>
      <c r="B8" s="14">
        <f>SUM(B3:B7)</f>
        <v>50</v>
      </c>
      <c r="C8" s="43">
        <f>SUM(C3:C7)</f>
        <v>1</v>
      </c>
      <c r="D8" s="14"/>
      <c r="E8" s="3"/>
      <c r="F8" s="3" t="s">
        <v>104</v>
      </c>
    </row>
    <row r="9" spans="1:6" ht="14.4" thickBot="1" x14ac:dyDescent="0.3"/>
    <row r="10" spans="1:6" ht="18" thickBot="1" x14ac:dyDescent="0.3">
      <c r="E10" s="155"/>
      <c r="F10" s="28" t="s">
        <v>50</v>
      </c>
    </row>
    <row r="11" spans="1:6" ht="18" thickBot="1" x14ac:dyDescent="0.3">
      <c r="E11" s="155"/>
      <c r="F11" s="28" t="s">
        <v>49</v>
      </c>
    </row>
    <row r="12" spans="1:6" ht="14.4" thickBot="1" x14ac:dyDescent="0.3"/>
    <row r="13" spans="1:6" ht="60.6" thickBot="1" x14ac:dyDescent="0.3">
      <c r="A13" s="55" t="e" vm="2">
        <v>#VALUE!</v>
      </c>
      <c r="B13" s="56"/>
      <c r="C13" s="57" t="s">
        <v>46</v>
      </c>
      <c r="D13" s="58" t="s">
        <v>36</v>
      </c>
    </row>
    <row r="15" spans="1:6" ht="14.4" thickBot="1" x14ac:dyDescent="0.3"/>
    <row r="16" spans="1:6" ht="133.19999999999999" customHeight="1" thickBot="1" x14ac:dyDescent="0.3">
      <c r="D16" s="114" t="s">
        <v>105</v>
      </c>
      <c r="E16" s="113" t="e" vm="5">
        <v>#VALUE!</v>
      </c>
    </row>
  </sheetData>
  <mergeCells count="1">
    <mergeCell ref="A1:E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39520-769F-40E1-B723-8AC73E2F4AA4}">
  <sheetPr>
    <tabColor rgb="FF00B0F0"/>
  </sheetPr>
  <dimension ref="A1:L30"/>
  <sheetViews>
    <sheetView rightToLeft="1" zoomScaleNormal="100" workbookViewId="0">
      <selection activeCell="A20" sqref="A20"/>
    </sheetView>
  </sheetViews>
  <sheetFormatPr defaultRowHeight="13.8" x14ac:dyDescent="0.25"/>
  <cols>
    <col min="1" max="1" width="156.796875" style="1" customWidth="1"/>
    <col min="2" max="2" width="40.8984375" style="1" customWidth="1"/>
    <col min="3" max="3" width="32.8984375" style="1" customWidth="1"/>
    <col min="4" max="16384" width="8.796875" style="1"/>
  </cols>
  <sheetData>
    <row r="1" spans="1:12" x14ac:dyDescent="0.25">
      <c r="A1" s="185" t="s">
        <v>94</v>
      </c>
      <c r="B1" s="185"/>
    </row>
    <row r="2" spans="1:12" x14ac:dyDescent="0.25">
      <c r="A2" s="185"/>
      <c r="B2" s="185"/>
    </row>
    <row r="3" spans="1:12" x14ac:dyDescent="0.25">
      <c r="A3" s="185"/>
      <c r="B3" s="185"/>
    </row>
    <row r="4" spans="1:12" x14ac:dyDescent="0.25">
      <c r="A4" s="185"/>
      <c r="B4" s="185"/>
    </row>
    <row r="5" spans="1:12" x14ac:dyDescent="0.25">
      <c r="A5" s="185"/>
      <c r="B5" s="185"/>
    </row>
    <row r="6" spans="1:12" x14ac:dyDescent="0.25">
      <c r="A6" s="184" t="s">
        <v>99</v>
      </c>
      <c r="B6" s="184"/>
      <c r="C6" s="184"/>
      <c r="D6" s="184"/>
      <c r="E6" s="184"/>
      <c r="F6" s="184"/>
      <c r="G6" s="184"/>
      <c r="H6" s="184"/>
      <c r="I6" s="184"/>
      <c r="J6" s="184"/>
      <c r="K6" s="184"/>
      <c r="L6" s="184"/>
    </row>
    <row r="7" spans="1:12" x14ac:dyDescent="0.25">
      <c r="A7" s="184"/>
      <c r="B7" s="184"/>
      <c r="C7" s="184"/>
      <c r="D7" s="184"/>
      <c r="E7" s="184"/>
      <c r="F7" s="184"/>
      <c r="G7" s="184"/>
      <c r="H7" s="184"/>
      <c r="I7" s="184"/>
      <c r="J7" s="184"/>
      <c r="K7" s="184"/>
      <c r="L7" s="184"/>
    </row>
    <row r="9" spans="1:12" ht="20.399999999999999" x14ac:dyDescent="0.25">
      <c r="A9" s="112" t="s">
        <v>95</v>
      </c>
    </row>
    <row r="10" spans="1:12" ht="20.399999999999999" x14ac:dyDescent="0.25">
      <c r="A10" s="29" t="s">
        <v>96</v>
      </c>
    </row>
    <row r="11" spans="1:12" ht="20.399999999999999" x14ac:dyDescent="0.25">
      <c r="A11" s="29" t="s">
        <v>97</v>
      </c>
    </row>
    <row r="12" spans="1:12" ht="20.399999999999999" x14ac:dyDescent="0.25">
      <c r="A12" s="29" t="s">
        <v>98</v>
      </c>
    </row>
    <row r="14" spans="1:12" ht="40.799999999999997" x14ac:dyDescent="0.25">
      <c r="A14" s="12" t="s">
        <v>100</v>
      </c>
      <c r="B14" s="12" t="s">
        <v>34</v>
      </c>
      <c r="C14" s="2"/>
      <c r="D14" s="2"/>
      <c r="E14" s="2"/>
      <c r="F14" s="2"/>
      <c r="G14" s="2"/>
      <c r="H14" s="2"/>
      <c r="I14" s="2"/>
      <c r="J14" s="2"/>
      <c r="K14" s="2"/>
      <c r="L14" s="2"/>
    </row>
    <row r="15" spans="1:12" ht="40.799999999999997" x14ac:dyDescent="0.25">
      <c r="A15" s="2">
        <v>17</v>
      </c>
      <c r="B15" s="2">
        <v>34</v>
      </c>
      <c r="C15" s="2" t="s">
        <v>101</v>
      </c>
      <c r="D15" s="2"/>
      <c r="E15" s="2"/>
      <c r="F15" s="2"/>
      <c r="G15" s="2"/>
      <c r="H15" s="2"/>
      <c r="I15" s="2"/>
      <c r="J15" s="2"/>
      <c r="K15" s="2"/>
      <c r="L15" s="2"/>
    </row>
    <row r="16" spans="1:12" ht="40.799999999999997" x14ac:dyDescent="0.25">
      <c r="A16" s="2">
        <v>21</v>
      </c>
      <c r="B16" s="2">
        <v>40</v>
      </c>
      <c r="C16" s="2" t="s">
        <v>102</v>
      </c>
      <c r="D16" s="2"/>
      <c r="E16" s="2"/>
      <c r="F16" s="2"/>
      <c r="G16" s="2"/>
      <c r="H16" s="2"/>
      <c r="I16" s="2"/>
      <c r="J16" s="2"/>
      <c r="K16" s="2"/>
      <c r="L16" s="2"/>
    </row>
    <row r="17" spans="1:12" ht="40.799999999999997" x14ac:dyDescent="0.25">
      <c r="A17" s="2">
        <v>12</v>
      </c>
      <c r="B17" s="2">
        <v>26</v>
      </c>
      <c r="C17" s="2" t="s">
        <v>103</v>
      </c>
      <c r="D17" s="2"/>
      <c r="E17" s="2"/>
      <c r="F17" s="2"/>
      <c r="G17" s="2"/>
      <c r="H17" s="2"/>
      <c r="I17" s="2"/>
      <c r="J17" s="2"/>
      <c r="K17" s="2"/>
      <c r="L17" s="2"/>
    </row>
    <row r="18" spans="1:12" ht="40.799999999999997" x14ac:dyDescent="0.25">
      <c r="A18" s="2"/>
      <c r="B18" s="11"/>
      <c r="C18" s="2" t="s">
        <v>34</v>
      </c>
      <c r="D18" s="2"/>
      <c r="E18" s="2"/>
      <c r="F18" s="2"/>
      <c r="G18" s="2"/>
      <c r="H18" s="2"/>
      <c r="I18" s="2"/>
      <c r="J18" s="2"/>
      <c r="K18" s="2"/>
      <c r="L18" s="2"/>
    </row>
    <row r="19" spans="1:12" ht="40.799999999999997" x14ac:dyDescent="0.25">
      <c r="A19" s="2"/>
      <c r="B19" s="2"/>
      <c r="D19" s="2"/>
      <c r="E19" s="2"/>
      <c r="F19" s="2"/>
      <c r="G19" s="2"/>
      <c r="H19" s="2"/>
      <c r="I19" s="2"/>
      <c r="J19" s="2"/>
      <c r="K19" s="2"/>
      <c r="L19" s="2"/>
    </row>
    <row r="20" spans="1:12" ht="40.799999999999997" x14ac:dyDescent="0.25">
      <c r="A20" s="2"/>
      <c r="B20" s="2"/>
      <c r="C20" s="2"/>
      <c r="D20" s="2"/>
      <c r="E20" s="2"/>
      <c r="F20" s="2"/>
      <c r="G20" s="2"/>
      <c r="H20" s="2"/>
      <c r="I20" s="2"/>
      <c r="J20" s="2"/>
      <c r="K20" s="2"/>
      <c r="L20" s="2"/>
    </row>
    <row r="21" spans="1:12" ht="40.799999999999997" x14ac:dyDescent="0.25">
      <c r="A21" s="2"/>
      <c r="B21" s="2"/>
      <c r="C21" s="2"/>
      <c r="D21" s="2"/>
      <c r="E21" s="2"/>
      <c r="F21" s="2"/>
      <c r="G21" s="2"/>
      <c r="H21" s="2"/>
      <c r="I21" s="2"/>
      <c r="J21" s="2"/>
      <c r="K21" s="2"/>
      <c r="L21" s="2"/>
    </row>
    <row r="22" spans="1:12" ht="40.799999999999997" x14ac:dyDescent="0.25">
      <c r="A22" s="2"/>
      <c r="B22" s="2"/>
      <c r="C22" s="2"/>
      <c r="D22" s="2"/>
      <c r="E22" s="2"/>
      <c r="F22" s="2"/>
      <c r="G22" s="2"/>
      <c r="H22" s="2"/>
      <c r="I22" s="2"/>
      <c r="J22" s="2"/>
      <c r="K22" s="2"/>
      <c r="L22" s="2"/>
    </row>
    <row r="23" spans="1:12" ht="40.799999999999997" x14ac:dyDescent="0.25">
      <c r="A23" s="2"/>
      <c r="B23" s="2"/>
      <c r="C23" s="2"/>
      <c r="D23" s="2"/>
      <c r="E23" s="2"/>
      <c r="F23" s="2"/>
      <c r="G23" s="2"/>
      <c r="H23" s="2"/>
      <c r="I23" s="2"/>
      <c r="J23" s="2"/>
      <c r="K23" s="2"/>
      <c r="L23" s="2"/>
    </row>
    <row r="24" spans="1:12" ht="40.799999999999997" x14ac:dyDescent="0.25">
      <c r="A24" s="2"/>
      <c r="B24" s="2"/>
      <c r="C24" s="2"/>
      <c r="D24" s="2"/>
      <c r="E24" s="2"/>
      <c r="F24" s="2"/>
      <c r="G24" s="2"/>
      <c r="H24" s="2"/>
      <c r="I24" s="2"/>
      <c r="J24" s="2"/>
      <c r="K24" s="2"/>
      <c r="L24" s="2"/>
    </row>
    <row r="25" spans="1:12" ht="40.799999999999997" x14ac:dyDescent="0.25">
      <c r="A25" s="2"/>
      <c r="B25" s="2"/>
      <c r="C25" s="2"/>
      <c r="D25" s="2"/>
      <c r="E25" s="2"/>
      <c r="F25" s="2"/>
      <c r="G25" s="2"/>
      <c r="H25" s="2"/>
      <c r="I25" s="2"/>
      <c r="J25" s="2"/>
      <c r="K25" s="2"/>
      <c r="L25" s="2"/>
    </row>
    <row r="26" spans="1:12" ht="40.799999999999997" x14ac:dyDescent="0.25">
      <c r="A26" s="2"/>
      <c r="B26" s="2"/>
      <c r="C26" s="2"/>
      <c r="D26" s="2"/>
      <c r="E26" s="2"/>
      <c r="F26" s="2"/>
      <c r="G26" s="2"/>
      <c r="H26" s="2"/>
      <c r="I26" s="2"/>
      <c r="J26" s="2"/>
      <c r="K26" s="2"/>
      <c r="L26" s="2"/>
    </row>
    <row r="27" spans="1:12" ht="40.799999999999997" x14ac:dyDescent="0.25">
      <c r="A27" s="2"/>
      <c r="B27" s="2"/>
      <c r="C27" s="2"/>
      <c r="D27" s="2"/>
      <c r="E27" s="2"/>
      <c r="F27" s="2"/>
      <c r="G27" s="2"/>
      <c r="H27" s="2"/>
      <c r="I27" s="2"/>
      <c r="J27" s="2"/>
      <c r="K27" s="2"/>
      <c r="L27" s="2"/>
    </row>
    <row r="28" spans="1:12" ht="40.799999999999997" x14ac:dyDescent="0.25">
      <c r="A28" s="2"/>
      <c r="B28" s="2"/>
      <c r="C28" s="2"/>
      <c r="D28" s="2"/>
      <c r="E28" s="2"/>
      <c r="F28" s="2"/>
      <c r="G28" s="2"/>
      <c r="H28" s="2"/>
      <c r="I28" s="2"/>
      <c r="J28" s="2"/>
      <c r="K28" s="2"/>
      <c r="L28" s="2"/>
    </row>
    <row r="29" spans="1:12" ht="40.799999999999997" x14ac:dyDescent="0.25">
      <c r="A29" s="2"/>
      <c r="B29" s="2"/>
      <c r="C29" s="2"/>
      <c r="D29" s="2"/>
      <c r="E29" s="2"/>
      <c r="F29" s="2"/>
      <c r="G29" s="2"/>
      <c r="H29" s="2"/>
      <c r="I29" s="2"/>
      <c r="J29" s="2"/>
      <c r="K29" s="2"/>
      <c r="L29" s="2"/>
    </row>
    <row r="30" spans="1:12" ht="40.799999999999997" x14ac:dyDescent="0.25">
      <c r="A30" s="2"/>
      <c r="B30" s="2"/>
      <c r="C30" s="2"/>
      <c r="D30" s="2"/>
      <c r="E30" s="2"/>
      <c r="F30" s="2"/>
      <c r="G30" s="2"/>
      <c r="H30" s="2"/>
      <c r="I30" s="2"/>
      <c r="J30" s="2"/>
      <c r="K30" s="2"/>
      <c r="L30" s="2"/>
    </row>
  </sheetData>
  <mergeCells count="2">
    <mergeCell ref="A6:L7"/>
    <mergeCell ref="A1: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1</vt:i4>
      </vt:variant>
    </vt:vector>
  </HeadingPairs>
  <TitlesOfParts>
    <vt:vector size="9" baseType="lpstr">
      <vt:lpstr>חשוב</vt:lpstr>
      <vt:lpstr>סוגי משתנים</vt:lpstr>
      <vt:lpstr>טבלת איכותי שמי- גרף עוגה</vt:lpstr>
      <vt:lpstr>טבלת כמותי בדיד- דיאגרמת מקלות</vt:lpstr>
      <vt:lpstr>טבלת כמותי בדיד- השלמת פלט</vt:lpstr>
      <vt:lpstr>סדרת מספרים ולא טבלה</vt:lpstr>
      <vt:lpstr>טבלת כמותי בדיד-סטיית תקן</vt:lpstr>
      <vt:lpstr>ממוצע משוקלל</vt:lpstr>
      <vt:lpstr>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משתמש</dc:creator>
  <cp:lastModifiedBy>roy idan</cp:lastModifiedBy>
  <dcterms:created xsi:type="dcterms:W3CDTF">2015-06-05T18:19:34Z</dcterms:created>
  <dcterms:modified xsi:type="dcterms:W3CDTF">2025-07-11T13:58:28Z</dcterms:modified>
</cp:coreProperties>
</file>